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资料整理\2021年绩效自评\省直部门\4.妇联\资料--单位提供\公开\"/>
    </mc:Choice>
  </mc:AlternateContent>
  <bookViews>
    <workbookView xWindow="0" yWindow="0" windowWidth="19320" windowHeight="9108" tabRatio="776"/>
  </bookViews>
  <sheets>
    <sheet name="一、部门预算项目支出绩效自评结果汇总表" sheetId="26" r:id="rId1"/>
    <sheet name="1.“巾帼扶贫车间”培训就业经费" sheetId="30" r:id="rId2"/>
    <sheet name="2.全省妇女及儿童发展经费" sheetId="33" r:id="rId3"/>
  </sheets>
  <definedNames>
    <definedName name="_xlnm.Print_Titles" localSheetId="1">'1.“巾帼扶贫车间”培训就业经费'!$11:$11</definedName>
    <definedName name="_xlnm.Print_Titles" localSheetId="2">'2.全省妇女及儿童发展经费'!$11:$11</definedName>
  </definedNames>
  <calcPr calcId="162913"/>
</workbook>
</file>

<file path=xl/calcChain.xml><?xml version="1.0" encoding="utf-8"?>
<calcChain xmlns="http://schemas.openxmlformats.org/spreadsheetml/2006/main">
  <c r="H7" i="26" l="1"/>
  <c r="I38" i="33" l="1"/>
  <c r="D6" i="26"/>
  <c r="I6" i="26" s="1"/>
  <c r="F6" i="33"/>
  <c r="H6" i="33" s="1"/>
  <c r="H7" i="33"/>
  <c r="E7" i="26" l="1"/>
  <c r="F7" i="26"/>
  <c r="D5" i="26"/>
  <c r="I5" i="26" s="1"/>
  <c r="D7" i="26" l="1"/>
  <c r="I7" i="26" s="1"/>
</calcChain>
</file>

<file path=xl/sharedStrings.xml><?xml version="1.0" encoding="utf-8"?>
<sst xmlns="http://schemas.openxmlformats.org/spreadsheetml/2006/main" count="377" uniqueCount="196">
  <si>
    <t>分值</t>
  </si>
  <si>
    <t>得分</t>
  </si>
  <si>
    <t>10</t>
  </si>
  <si>
    <t>预期目标</t>
  </si>
  <si>
    <t>一级指标</t>
  </si>
  <si>
    <t>二级指标</t>
  </si>
  <si>
    <t/>
  </si>
  <si>
    <t>健全</t>
  </si>
  <si>
    <t>=100%</t>
  </si>
  <si>
    <t>合计</t>
  </si>
  <si>
    <t>2021年度省级部门预算支出项目绩效自评结果汇总表</t>
  </si>
  <si>
    <t>序号</t>
  </si>
  <si>
    <t>项目名称</t>
  </si>
  <si>
    <t>主管部门</t>
  </si>
  <si>
    <t>项目资金（万元）</t>
  </si>
  <si>
    <t>备注</t>
  </si>
  <si>
    <t>全年预算数（A）</t>
  </si>
  <si>
    <t>全年执行数（B）</t>
  </si>
  <si>
    <t>执行率
（B/A）</t>
  </si>
  <si>
    <t>小计</t>
  </si>
  <si>
    <t>当年财政拨款</t>
  </si>
  <si>
    <t>其他资金</t>
  </si>
  <si>
    <t>2021年部门预算项目支出绩效自评表</t>
  </si>
  <si>
    <t>年度资金总额</t>
  </si>
  <si>
    <t>其中：财政拨款</t>
  </si>
  <si>
    <t>年度总体目标</t>
  </si>
  <si>
    <t>实际完成情况</t>
  </si>
  <si>
    <t>指标得分</t>
  </si>
  <si>
    <t>产出指标</t>
  </si>
  <si>
    <t>数量指标</t>
  </si>
  <si>
    <t>质量指标</t>
  </si>
  <si>
    <t>&gt;=90%</t>
  </si>
  <si>
    <t>时效指标</t>
  </si>
  <si>
    <t>及时</t>
  </si>
  <si>
    <t>效益指标</t>
  </si>
  <si>
    <t>社会效益指标</t>
  </si>
  <si>
    <t>完善</t>
  </si>
  <si>
    <t>可持续影响指标</t>
  </si>
  <si>
    <t>长效管理机制</t>
  </si>
  <si>
    <t>满意度指标</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</si>
  <si>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</si>
  <si>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</si>
  <si>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</si>
  <si>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</si>
  <si>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</si>
  <si>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</si>
  <si>
    <t>提升</t>
  </si>
  <si>
    <t>成本指标</t>
  </si>
  <si>
    <t>0</t>
  </si>
  <si>
    <t>成本节约率</t>
  </si>
  <si>
    <t>自评
得分</t>
    <phoneticPr fontId="6" type="noConversion"/>
  </si>
  <si>
    <t>偏差原因分析
及改进措施</t>
    <phoneticPr fontId="6" type="noConversion"/>
  </si>
  <si>
    <t>执行率（%）</t>
    <phoneticPr fontId="6" type="noConversion"/>
  </si>
  <si>
    <t>3</t>
  </si>
  <si>
    <t>100%</t>
  </si>
  <si>
    <t>96%</t>
  </si>
  <si>
    <t>0次</t>
  </si>
  <si>
    <t>92%</t>
  </si>
  <si>
    <t>95%</t>
  </si>
  <si>
    <t>优秀</t>
  </si>
  <si>
    <t>100</t>
    <phoneticPr fontId="6" type="noConversion"/>
  </si>
  <si>
    <t>5</t>
  </si>
  <si>
    <t>分值（权重）</t>
    <phoneticPr fontId="6" type="noConversion"/>
  </si>
  <si>
    <t>实际完成值</t>
    <phoneticPr fontId="6" type="noConversion"/>
  </si>
  <si>
    <t>年度指标值</t>
    <phoneticPr fontId="6" type="noConversion"/>
  </si>
  <si>
    <t>三级指标</t>
    <phoneticPr fontId="6" type="noConversion"/>
  </si>
  <si>
    <t>100.00</t>
  </si>
  <si>
    <t>全年执行数（万元）</t>
    <phoneticPr fontId="6" type="noConversion"/>
  </si>
  <si>
    <t>全年预算数（万元）</t>
    <phoneticPr fontId="6" type="noConversion"/>
  </si>
  <si>
    <t>年初预算数
（万元）</t>
    <phoneticPr fontId="6" type="noConversion"/>
  </si>
  <si>
    <t>5%</t>
  </si>
  <si>
    <t>&lt;=5%</t>
  </si>
  <si>
    <t>上年结转资金</t>
  </si>
  <si>
    <t>91%</t>
  </si>
  <si>
    <t>&gt;=80%</t>
  </si>
  <si>
    <t>6</t>
  </si>
  <si>
    <t>其他资金</t>
    <phoneticPr fontId="6" type="noConversion"/>
  </si>
  <si>
    <t>2.7%</t>
  </si>
  <si>
    <t>1010户</t>
  </si>
  <si>
    <t>&gt;=1000户</t>
  </si>
  <si>
    <t>100个</t>
  </si>
  <si>
    <t>&gt;=100个</t>
  </si>
  <si>
    <t>100人</t>
  </si>
  <si>
    <t>473个</t>
  </si>
  <si>
    <t>&gt;=400个</t>
  </si>
  <si>
    <t>甘肃省妇女联合会</t>
  </si>
  <si>
    <t>95.29</t>
  </si>
  <si>
    <t>2.5</t>
  </si>
  <si>
    <t>车间骨干培训班培训形式满意度</t>
  </si>
  <si>
    <t>2</t>
  </si>
  <si>
    <t>车间骨干培训班培训实用性满意度</t>
  </si>
  <si>
    <t>93%</t>
  </si>
  <si>
    <t>车间骨干培训班培训时长满意度</t>
  </si>
  <si>
    <t>车间骨干培训班课程安排满意度</t>
  </si>
  <si>
    <t>效果明显</t>
  </si>
  <si>
    <t>助力乡村振兴</t>
  </si>
  <si>
    <t>良好</t>
  </si>
  <si>
    <t>部门协助</t>
  </si>
  <si>
    <t>生态效益指标</t>
  </si>
  <si>
    <t>增强</t>
  </si>
  <si>
    <t>车间就业妇女增收内生动力</t>
  </si>
  <si>
    <t>车间就业妇女家庭及社会地位</t>
  </si>
  <si>
    <t>&gt;=2.5%</t>
  </si>
  <si>
    <t>车间就业妇女增收率</t>
  </si>
  <si>
    <t>经济效益指标</t>
  </si>
  <si>
    <t>800万元</t>
  </si>
  <si>
    <t>&lt;=800万元</t>
  </si>
  <si>
    <t>项目成本控制数（万元）</t>
  </si>
  <si>
    <t>车间骨干培训及时性</t>
  </si>
  <si>
    <t>车间骨干培训考核合格率</t>
  </si>
  <si>
    <t>4</t>
  </si>
  <si>
    <t>&gt;=1次</t>
  </si>
  <si>
    <t>外出对接车间订单次数</t>
  </si>
  <si>
    <t>&gt;=450个</t>
  </si>
  <si>
    <t>巾帼扶贫车间建设数</t>
  </si>
  <si>
    <t>4.6</t>
  </si>
  <si>
    <t>24期</t>
  </si>
  <si>
    <t>&gt;=15期</t>
  </si>
  <si>
    <t>巾帼扶贫车间骨干培训期次</t>
  </si>
  <si>
    <t>14334人</t>
  </si>
  <si>
    <t>&gt;=12000人</t>
  </si>
  <si>
    <t>奖补车间扶持妇女就业人数</t>
  </si>
  <si>
    <t>125个</t>
  </si>
  <si>
    <t>=115个</t>
  </si>
  <si>
    <t>扶持奖励优秀的巾帼扶贫车间数</t>
  </si>
  <si>
    <t>3.69</t>
  </si>
  <si>
    <t>1588人</t>
  </si>
  <si>
    <t>&gt;=1000人</t>
  </si>
  <si>
    <t>车间骨干培训人数</t>
  </si>
  <si>
    <t>423个</t>
  </si>
  <si>
    <t>车间妇女组织建立数</t>
  </si>
  <si>
    <t>2021年，全省“巾帼扶贫车间”持续健康发展，建设运行质量稳步提升，建立巾帼扶贫车间473个、“车间”妇女组织423个，培树奖励优秀“巾帼扶贫车间”125个，组织“车间”骨干培训班24期1588人。各级妇联组织围绕省委省政府巩固拓展脱贫攻坚成果与乡村振兴有效衔接工作最新安排部署，不断提升“巾帼扶贫车间”建设运行质量，有效带动农村妇女就近就业增收，把妇女工作的触角延伸到广大妇女的身边，有效提升了“车间”就业妇女的内生动力、家庭地位及社会地位。</t>
  </si>
  <si>
    <t>2021年起，围绕全省巩固拓展脱贫攻坚成果与乡村振兴有效衔接工作部署，省妇联“巾帼扶贫车间”项目将重点提升车间建设运行质量，促进车间健康持续发展，主要支持车间妇联组织建设、奖励扶持就业能力强的优秀“巾帼扶贫车间”、开展车间骨干培训、外出对接订单等，我单位预计全部落实年度项目资金，推动各级妇联组织紧紧围绕党政中心工作，提升“巾帼扶贫车间”建设运行质量，建立车间妇女组织400个，奖励扶持“巾帼扶贫车间”115个，培训车间骨干1000人，将广大妇女紧紧团结在乡村振兴主战场上，把妇女工作的触角延伸到广大妇女的身边，在妇女就业帮扶中彰显巾帼特色。</t>
  </si>
  <si>
    <t xml:space="preserve"> 800</t>
  </si>
  <si>
    <t>800</t>
  </si>
  <si>
    <t>“巾帼扶贫车间”培训就业经费（部门本级）</t>
    <phoneticPr fontId="6" type="noConversion"/>
  </si>
  <si>
    <t>“巾帼扶贫车间”培训就业经费</t>
    <phoneticPr fontId="6" type="noConversion"/>
  </si>
  <si>
    <t>下半年疫情影响未能完成，今后结合疫情及早安排，穿插进行。</t>
    <phoneticPr fontId="6" type="noConversion"/>
  </si>
  <si>
    <t>甘肃省妇女联合会</t>
    <phoneticPr fontId="6" type="noConversion"/>
  </si>
  <si>
    <t>实施单位</t>
    <phoneticPr fontId="6" type="noConversion"/>
  </si>
  <si>
    <t>主管部门</t>
    <phoneticPr fontId="6" type="noConversion"/>
  </si>
  <si>
    <t>项目名称</t>
    <phoneticPr fontId="6" type="noConversion"/>
  </si>
  <si>
    <t>全省妇女满意度</t>
  </si>
  <si>
    <t>信息共享机制</t>
  </si>
  <si>
    <t>到位</t>
  </si>
  <si>
    <t>人员到位情况</t>
  </si>
  <si>
    <t>高</t>
  </si>
  <si>
    <t>部门协作性</t>
  </si>
  <si>
    <t>全省妇女创业积极性</t>
  </si>
  <si>
    <t>广大妇女自强自立性</t>
  </si>
  <si>
    <t>妇女社会地位</t>
  </si>
  <si>
    <t>新闻报道及时性</t>
  </si>
  <si>
    <t>培训及时性</t>
  </si>
  <si>
    <t>活动举办及时性</t>
  </si>
  <si>
    <t>&gt;=100%</t>
  </si>
  <si>
    <t>新闻报道需求率</t>
  </si>
  <si>
    <t>新闻报道覆盖率</t>
  </si>
  <si>
    <t>乡村厨娘培训合格率</t>
  </si>
  <si>
    <t>350次</t>
  </si>
  <si>
    <t>&gt;=300次</t>
  </si>
  <si>
    <t>新闻报道数量</t>
  </si>
  <si>
    <t>102人</t>
  </si>
  <si>
    <t>乡村厨娘培训人数</t>
  </si>
  <si>
    <t>10人</t>
  </si>
  <si>
    <t>&gt;=10人</t>
  </si>
  <si>
    <t>家庭教育及文明建设活动专家聘用人数</t>
  </si>
  <si>
    <t>92人</t>
  </si>
  <si>
    <t>&lt;100人</t>
  </si>
  <si>
    <t>翰墨传家优秀作品选拔获奖人数</t>
  </si>
  <si>
    <t>85场</t>
  </si>
  <si>
    <t>&gt;=50场</t>
  </si>
  <si>
    <t>妇女脱贫攻坚培训场次</t>
  </si>
  <si>
    <t>345家</t>
  </si>
  <si>
    <t>&gt;=340家</t>
  </si>
  <si>
    <t>超市设立数量</t>
  </si>
  <si>
    <t>=100人</t>
  </si>
  <si>
    <t>“三八红旗手”获奖人数</t>
  </si>
  <si>
    <t>46.32</t>
  </si>
  <si>
    <t>1756</t>
  </si>
  <si>
    <t>1802.32</t>
  </si>
  <si>
    <t>全省妇女及儿童发展经费（部门本级）</t>
    <phoneticPr fontId="6" type="noConversion"/>
  </si>
  <si>
    <t>全省妇女及儿童发展经费</t>
    <phoneticPr fontId="6" type="noConversion"/>
  </si>
  <si>
    <t>2021年度，将广大妇女紧紧团结起来，围绕省委省政府脱贫攻坚工作最新安排部署，助力脱贫攻坚战圆满收官。全国妇联要求：各级党政政府要结合本地经济发展实际，将女性人均1元的专项经费纳入财政预算，尤其是要部各省区要认真落实，并及时反馈情况。我单位预计开展妇女小额贷款培训推进、妇女病普查工作经费、妇女之家示范点和农村留守妇女阳光家园示范点建设、“陇原月嫂”基地建设和劳务培训、妇女维稳维权骨干培训、妇女社会地位调查、幼儿教育基础设施改造、家庭教育网络建设、美丽乡村建设、巾帼家美积分超市建设、乡村厨娘、妇女干部培训等。</t>
    <phoneticPr fontId="6" type="noConversion"/>
  </si>
  <si>
    <t>举办各类宣传宣讲活动近7000场次，参与76万人次;开设“奋斗百年路·启航新征程”“巾帼学党史”“百名陇原优秀女党员故事”等新媒体专题专栏，拍摄制作献礼建党100周年主题微电影、巾帼志愿服务公益短片，微博、抖音、今日头条等平台累计访问量达315.2万人次;培树命名陇原脱贫攻坚巾帼先进集体50个、巾帼带头人110名、“最美家政人”100名，评选表彰巾帼文明岗103个、巾帼建功先进集体55个、巾帼建功标兵130名;揭晓省级“最美家庭”1010户，25户入选全国“最美家庭”;组织15.4万巾帼志愿者带领农村妇女开展清洁行动13万场次;联合省住建厅命名省级“美丽庭院”示范村100个、示范户1000户，带动市县培树“美丽庭院”示范村3023个、示范户6.46万户，推动80%以上农村家庭实现“七净一规范”。</t>
    <phoneticPr fontId="6" type="noConversion"/>
  </si>
  <si>
    <t>灵活多样建立“妇女微家”</t>
    <phoneticPr fontId="6" type="noConversion"/>
  </si>
  <si>
    <t>&gt;=100人</t>
    <phoneticPr fontId="6" type="noConversion"/>
  </si>
  <si>
    <t>&gt;=4000个</t>
    <phoneticPr fontId="6" type="noConversion"/>
  </si>
  <si>
    <t>4500个</t>
    <phoneticPr fontId="6" type="noConversion"/>
  </si>
  <si>
    <t>命名省级“美丽庭院”示范村</t>
    <phoneticPr fontId="6" type="noConversion"/>
  </si>
  <si>
    <t>命名全省“最美家庭”</t>
    <phoneticPr fontId="6" type="noConversion"/>
  </si>
  <si>
    <t>带领农村妇女开展清洁行动</t>
    <phoneticPr fontId="6" type="noConversion"/>
  </si>
  <si>
    <t>13万场次</t>
    <phoneticPr fontId="6" type="noConversion"/>
  </si>
  <si>
    <t>超过预期，下年度改进。</t>
    <phoneticPr fontId="6" type="noConversion"/>
  </si>
  <si>
    <t>&gt;=90%</t>
    <phoneticPr fontId="6" type="noConversion"/>
  </si>
  <si>
    <t>结转资金</t>
    <phoneticPr fontId="6" type="noConversion"/>
  </si>
  <si>
    <t>&gt;=7万场次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</si>
</sst>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宋体"/>
      <charset val="134"/>
      <scheme val="minor"/>
    </font>
    <font>
      <sz val="20"/>
      <color theme="1"/>
      <name val="宋体"/>
      <family val="3"/>
      <charset val="134"/>
      <scheme val="minor"/>
    </font>
    <font>
      <sz val="11"/>
      <color theme="1"/>
      <name val="黑体"/>
      <family val="3"/>
      <charset val="134"/>
    </font>
    <font>
      <sz val="10"/>
      <name val="Arial"/>
      <family val="2"/>
    </font>
    <font>
      <sz val="11"/>
      <color theme="1"/>
      <name val="宋体"/>
      <family val="3"/>
      <charset val="134"/>
      <scheme val="minor"/>
    </font>
    <font>
      <sz val="10"/>
      <name val="Arial"/>
      <family val="2"/>
    </font>
    <font>
      <sz val="9"/>
      <name val="宋体"/>
      <family val="3"/>
      <charset val="134"/>
      <scheme val="minor"/>
    </font>
    <font>
      <sz val="11"/>
      <color theme="1"/>
      <name val="宋体"/>
      <family val="3"/>
      <charset val="134"/>
      <scheme val="minor"/>
    </font>
    <font>
      <sz val="11"/>
      <color theme="1"/>
      <name val="仿宋_GB2312"/>
      <family val="3"/>
      <charset val="134"/>
    </font>
    <font>
      <sz val="11"/>
      <color indexed="8"/>
      <name val="仿宋_GB2312"/>
      <family val="3"/>
      <charset val="134"/>
    </font>
    <font>
      <sz val="11"/>
      <color indexed="63"/>
      <name val="仿宋_GB2312"/>
      <family val="3"/>
      <charset val="134"/>
    </font>
    <font>
      <b/>
      <sz val="20"/>
      <color theme="1"/>
      <name val="仿宋_GB2312"/>
      <family val="3"/>
      <charset val="134"/>
    </font>
    <font>
      <b/>
      <sz val="11"/>
      <color theme="1"/>
      <name val="仿宋_GB2312"/>
      <family val="3"/>
      <charset val="134"/>
    </font>
    <font>
      <sz val="10"/>
      <color theme="1"/>
      <name val="仿宋_GB2312"/>
      <family val="3"/>
      <charset val="134"/>
    </font>
    <font>
      <b/>
      <sz val="10"/>
      <color theme="1"/>
      <name val="仿宋_GB2312"/>
      <family val="3"/>
      <charset val="134"/>
    </font>
    <font>
      <b/>
      <sz val="10"/>
      <color indexed="63"/>
      <name val="仿宋_GB2312"/>
      <family val="3"/>
      <charset val="134"/>
    </font>
    <font>
      <sz val="10"/>
      <color indexed="63"/>
      <name val="仿宋_GB2312"/>
      <family val="3"/>
      <charset val="134"/>
    </font>
    <font>
      <b/>
      <sz val="9"/>
      <color rgb="FF000000"/>
      <name val="仿宋_GB2312"/>
      <family val="3"/>
      <charset val="134"/>
    </font>
    <font>
      <sz val="9"/>
      <color theme="1"/>
      <name val="仿宋_GB2312"/>
      <family val="3"/>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5" fillId="0" borderId="0" applyNumberFormat="0" applyFont="0" applyFill="0" applyBorder="0" applyAlignment="0" applyProtection="0"/>
    <xf numFmtId="0" fontId="4" fillId="0" borderId="0">
      <alignment vertical="center"/>
    </xf>
    <xf numFmtId="0" fontId="7" fillId="0" borderId="0">
      <alignment vertical="center"/>
    </xf>
    <xf numFmtId="0" fontId="3" fillId="0" borderId="0" applyNumberFormat="0" applyFont="0" applyFill="0" applyBorder="0" applyAlignment="0" applyProtection="0"/>
  </cellStyleXfs>
  <cellXfs count="63">
    <xf numFmtId="0" fontId="0" fillId="0" borderId="0" xfId="0">
      <alignment vertical="center"/>
    </xf>
    <xf numFmtId="0" fontId="4" fillId="0" borderId="0" xfId="2">
      <alignment vertical="center"/>
    </xf>
    <xf numFmtId="0" fontId="4" fillId="0" borderId="0" xfId="2" applyAlignment="1">
      <alignment vertical="center"/>
    </xf>
    <xf numFmtId="0" fontId="1" fillId="0" borderId="0" xfId="2" applyFont="1">
      <alignment vertical="center"/>
    </xf>
    <xf numFmtId="0" fontId="4" fillId="0" borderId="0" xfId="2" applyAlignment="1">
      <alignment horizontal="center" vertical="center"/>
    </xf>
    <xf numFmtId="0" fontId="2" fillId="0" borderId="0" xfId="2" applyFont="1" applyAlignment="1">
      <alignment horizontal="center" vertical="center"/>
    </xf>
    <xf numFmtId="0" fontId="10" fillId="2" borderId="1"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0" fontId="8" fillId="0" borderId="1" xfId="2" applyFont="1" applyBorder="1" applyAlignment="1">
      <alignment horizontal="center" vertical="center"/>
    </xf>
    <xf numFmtId="0" fontId="8" fillId="0" borderId="1" xfId="0" applyFont="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0" fontId="8" fillId="0" borderId="1" xfId="2" applyNumberFormat="1" applyFont="1" applyBorder="1" applyAlignment="1">
      <alignment horizontal="center" vertical="center"/>
    </xf>
    <xf numFmtId="0" fontId="8" fillId="0" borderId="1" xfId="2" applyFont="1" applyBorder="1">
      <alignment vertical="center"/>
    </xf>
    <xf numFmtId="10" fontId="12" fillId="0" borderId="1" xfId="2" applyNumberFormat="1" applyFont="1" applyBorder="1" applyAlignment="1">
      <alignment horizontal="center" vertical="center"/>
    </xf>
    <xf numFmtId="0" fontId="8" fillId="0" borderId="1" xfId="0" applyFont="1" applyBorder="1" applyAlignment="1">
      <alignment horizontal="left" vertical="center"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14" fillId="0" borderId="1" xfId="2" applyFont="1" applyFill="1" applyBorder="1" applyAlignment="1">
      <alignment horizontal="center" vertical="center"/>
    </xf>
    <xf numFmtId="0" fontId="16" fillId="2" borderId="1" xfId="2"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0" fontId="15" fillId="2" borderId="1" xfId="2" applyFont="1" applyFill="1" applyBorder="1" applyAlignment="1">
      <alignment horizontal="center" vertical="center" wrapText="1"/>
    </xf>
    <xf numFmtId="0" fontId="18" fillId="0" borderId="1" xfId="2" applyFont="1" applyBorder="1" applyAlignment="1">
      <alignment horizontal="center" vertical="center"/>
    </xf>
    <xf numFmtId="10" fontId="13" fillId="0" borderId="1" xfId="2" applyNumberFormat="1" applyFont="1" applyBorder="1" applyAlignment="1">
      <alignment horizontal="center" vertical="center"/>
    </xf>
    <xf numFmtId="0" fontId="16" fillId="2" borderId="1" xfId="2" applyNumberFormat="1" applyFont="1" applyFill="1" applyBorder="1" applyAlignment="1">
      <alignment horizontal="center" vertical="center" wrapText="1"/>
    </xf>
    <xf numFmtId="0" fontId="17" fillId="0" borderId="1" xfId="2"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1" fillId="0" borderId="0" xfId="2" applyFont="1" applyAlignment="1">
      <alignment horizontal="center" vertical="center"/>
    </xf>
    <xf numFmtId="0" fontId="12" fillId="0" borderId="11"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1" xfId="2" applyFont="1" applyBorder="1" applyAlignment="1">
      <alignment horizontal="center" vertical="center" wrapText="1"/>
    </xf>
    <xf numFmtId="0" fontId="13" fillId="0" borderId="1" xfId="2" applyFont="1" applyBorder="1" applyAlignment="1">
      <alignment horizontal="left" vertical="center" wrapText="1"/>
    </xf>
    <xf numFmtId="0" fontId="13" fillId="0" borderId="1" xfId="2" applyFont="1" applyBorder="1" applyAlignment="1">
      <alignment horizontal="center" vertical="center"/>
    </xf>
    <xf numFmtId="0" fontId="14" fillId="0" borderId="1" xfId="2" applyFont="1" applyBorder="1" applyAlignment="1">
      <alignment horizontal="center" vertical="center"/>
    </xf>
    <xf numFmtId="0" fontId="18" fillId="0" borderId="0" xfId="2" applyFont="1" applyAlignment="1">
      <alignment horizontal="left" vertical="center" wrapText="1"/>
    </xf>
    <xf numFmtId="0" fontId="15" fillId="2" borderId="1" xfId="2" applyFont="1" applyFill="1" applyBorder="1" applyAlignment="1">
      <alignment horizontal="center" vertical="center" wrapText="1"/>
    </xf>
    <xf numFmtId="0" fontId="14" fillId="0" borderId="1" xfId="2" applyFont="1" applyFill="1" applyBorder="1" applyAlignment="1">
      <alignment horizontal="center" vertical="center"/>
    </xf>
    <xf numFmtId="0" fontId="14" fillId="0" borderId="1" xfId="2" applyFont="1" applyFill="1" applyBorder="1" applyAlignment="1">
      <alignment horizontal="center" vertical="center" wrapText="1"/>
    </xf>
    <xf numFmtId="0" fontId="16" fillId="2" borderId="1" xfId="2" applyFont="1" applyFill="1" applyBorder="1" applyAlignment="1">
      <alignment horizontal="left" vertical="center" wrapText="1"/>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4" xfId="2" applyFont="1" applyFill="1" applyBorder="1" applyAlignment="1">
      <alignment horizontal="center" vertical="center" wrapText="1"/>
    </xf>
    <xf numFmtId="49" fontId="17" fillId="0" borderId="1" xfId="2" applyNumberFormat="1" applyFont="1" applyBorder="1" applyAlignment="1">
      <alignment horizontal="center" vertical="center" wrapText="1"/>
    </xf>
    <xf numFmtId="0" fontId="18" fillId="0" borderId="1" xfId="2" applyFont="1" applyBorder="1" applyAlignment="1">
      <alignment horizontal="left" vertical="center"/>
    </xf>
    <xf numFmtId="0" fontId="15" fillId="2" borderId="11" xfId="2" applyFont="1" applyFill="1" applyBorder="1" applyAlignment="1">
      <alignment horizontal="center" vertical="center" wrapText="1"/>
    </xf>
    <xf numFmtId="0" fontId="15" fillId="2" borderId="12"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3" fillId="0" borderId="1" xfId="2" applyNumberFormat="1" applyFont="1" applyBorder="1" applyAlignment="1">
      <alignment horizontal="center" vertical="center"/>
    </xf>
  </cellXfs>
  <cellStyles count="5">
    <cellStyle name="常规" xfId="0" builtinId="0"/>
    <cellStyle name="常规 2" xfId="1"/>
    <cellStyle name="常规 3" xfId="2"/>
    <cellStyle name="常规 4" xfId="3"/>
    <cellStyle name="常规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abSelected="1" workbookViewId="0">
      <selection activeCell="B5" sqref="B5"/>
    </sheetView>
  </sheetViews>
  <sheetFormatPr defaultColWidth="9" defaultRowHeight="14.4" x14ac:dyDescent="0.25"/>
  <cols>
    <col min="1" max="1" width="6.88671875" style="4" customWidth="1"/>
    <col min="2" max="2" width="24.44140625" style="1" customWidth="1"/>
    <col min="3" max="3" width="17.6640625" style="1" customWidth="1"/>
    <col min="4" max="4" width="12.6640625" style="1" customWidth="1"/>
    <col min="5" max="5" width="10.109375" style="1" customWidth="1"/>
    <col min="6" max="6" width="9.77734375" style="1" customWidth="1"/>
    <col min="7" max="7" width="10.109375" style="1" customWidth="1"/>
    <col min="8" max="8" width="11.88671875" style="1" customWidth="1"/>
    <col min="9" max="9" width="9.33203125" style="1" customWidth="1"/>
    <col min="10" max="10" width="10.44140625" style="1" customWidth="1"/>
    <col min="11" max="11" width="7.88671875" style="1" customWidth="1"/>
    <col min="12" max="16384" width="9" style="1"/>
  </cols>
  <sheetData>
    <row r="1" spans="1:11" ht="67.8" customHeight="1" x14ac:dyDescent="0.25">
      <c r="A1" s="33" t="s">
        <v>10</v>
      </c>
      <c r="B1" s="33"/>
      <c r="C1" s="33"/>
      <c r="D1" s="33"/>
      <c r="E1" s="33"/>
      <c r="F1" s="33"/>
      <c r="G1" s="33"/>
      <c r="H1" s="33"/>
      <c r="I1" s="33"/>
      <c r="J1" s="33"/>
      <c r="K1" s="33"/>
    </row>
    <row r="2" spans="1:11" s="5" customFormat="1" ht="30" customHeight="1" x14ac:dyDescent="0.25">
      <c r="A2" s="34" t="s">
        <v>11</v>
      </c>
      <c r="B2" s="37" t="s">
        <v>12</v>
      </c>
      <c r="C2" s="38" t="s">
        <v>13</v>
      </c>
      <c r="D2" s="37" t="s">
        <v>14</v>
      </c>
      <c r="E2" s="37"/>
      <c r="F2" s="37"/>
      <c r="G2" s="37"/>
      <c r="H2" s="37"/>
      <c r="I2" s="37"/>
      <c r="J2" s="39" t="s">
        <v>50</v>
      </c>
      <c r="K2" s="34" t="s">
        <v>15</v>
      </c>
    </row>
    <row r="3" spans="1:11" s="5" customFormat="1" ht="30" customHeight="1" x14ac:dyDescent="0.25">
      <c r="A3" s="35"/>
      <c r="B3" s="37"/>
      <c r="C3" s="38"/>
      <c r="D3" s="37" t="s">
        <v>16</v>
      </c>
      <c r="E3" s="37"/>
      <c r="F3" s="37"/>
      <c r="G3" s="37"/>
      <c r="H3" s="37" t="s">
        <v>17</v>
      </c>
      <c r="I3" s="37" t="s">
        <v>18</v>
      </c>
      <c r="J3" s="35"/>
      <c r="K3" s="35"/>
    </row>
    <row r="4" spans="1:11" s="5" customFormat="1" ht="44.4" customHeight="1" x14ac:dyDescent="0.25">
      <c r="A4" s="36"/>
      <c r="B4" s="37"/>
      <c r="C4" s="38"/>
      <c r="D4" s="8" t="s">
        <v>19</v>
      </c>
      <c r="E4" s="9" t="s">
        <v>20</v>
      </c>
      <c r="F4" s="9" t="s">
        <v>72</v>
      </c>
      <c r="G4" s="9" t="s">
        <v>76</v>
      </c>
      <c r="H4" s="37"/>
      <c r="I4" s="38"/>
      <c r="J4" s="36"/>
      <c r="K4" s="35"/>
    </row>
    <row r="5" spans="1:11" ht="41.4" customHeight="1" x14ac:dyDescent="0.25">
      <c r="A5" s="10">
        <v>1</v>
      </c>
      <c r="B5" s="17" t="s">
        <v>136</v>
      </c>
      <c r="C5" s="28" t="s">
        <v>138</v>
      </c>
      <c r="D5" s="12">
        <f>SUM(E5:G5)</f>
        <v>800</v>
      </c>
      <c r="E5" s="13">
        <v>800</v>
      </c>
      <c r="F5" s="13"/>
      <c r="G5" s="13"/>
      <c r="H5" s="12">
        <v>800</v>
      </c>
      <c r="I5" s="14">
        <f>H5/D5</f>
        <v>1</v>
      </c>
      <c r="J5" s="10">
        <v>95.29</v>
      </c>
      <c r="K5" s="15"/>
    </row>
    <row r="6" spans="1:11" ht="30" customHeight="1" x14ac:dyDescent="0.25">
      <c r="A6" s="10">
        <v>2</v>
      </c>
      <c r="B6" s="11" t="s">
        <v>181</v>
      </c>
      <c r="C6" s="29"/>
      <c r="D6" s="12">
        <f t="shared" ref="D6" si="0">SUM(E6:G6)</f>
        <v>1802.32</v>
      </c>
      <c r="E6" s="13">
        <v>1756</v>
      </c>
      <c r="F6" s="13">
        <v>46.32</v>
      </c>
      <c r="G6" s="13"/>
      <c r="H6" s="12">
        <v>1728.04</v>
      </c>
      <c r="I6" s="14">
        <f>H6/D6</f>
        <v>0.95878645301611254</v>
      </c>
      <c r="J6" s="10">
        <v>96.95</v>
      </c>
      <c r="K6" s="15"/>
    </row>
    <row r="7" spans="1:11" ht="30" customHeight="1" x14ac:dyDescent="0.25">
      <c r="A7" s="30" t="s">
        <v>9</v>
      </c>
      <c r="B7" s="31"/>
      <c r="C7" s="32"/>
      <c r="D7" s="8">
        <f>SUM(D5:D6)</f>
        <v>2602.3199999999997</v>
      </c>
      <c r="E7" s="8">
        <f>SUM(E5:E6)</f>
        <v>2556</v>
      </c>
      <c r="F7" s="8">
        <f>SUM(F5:F6)</f>
        <v>46.32</v>
      </c>
      <c r="G7" s="8"/>
      <c r="H7" s="8">
        <f>SUM(H5:H6)</f>
        <v>2528.04</v>
      </c>
      <c r="I7" s="16">
        <f>H7/D7</f>
        <v>0.97145623904823397</v>
      </c>
      <c r="J7" s="15"/>
      <c r="K7" s="15"/>
    </row>
  </sheetData>
  <mergeCells count="12">
    <mergeCell ref="C5:C6"/>
    <mergeCell ref="A7:C7"/>
    <mergeCell ref="A1:K1"/>
    <mergeCell ref="A2:A4"/>
    <mergeCell ref="B2:B4"/>
    <mergeCell ref="C2:C4"/>
    <mergeCell ref="D2:I2"/>
    <mergeCell ref="J2:J4"/>
    <mergeCell ref="K2:K4"/>
    <mergeCell ref="D3:G3"/>
    <mergeCell ref="H3:H4"/>
    <mergeCell ref="I3:I4"/>
  </mergeCells>
  <phoneticPr fontId="6"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F10" sqref="F10:K10"/>
    </sheetView>
  </sheetViews>
  <sheetFormatPr defaultColWidth="9" defaultRowHeight="14.4" x14ac:dyDescent="0.25"/>
  <cols>
    <col min="1" max="1" width="13.33203125" style="1" customWidth="1"/>
    <col min="2" max="2" width="6.6640625" style="1" customWidth="1"/>
    <col min="3" max="3" width="12.109375" style="1" customWidth="1"/>
    <col min="4" max="4" width="16.77734375" style="1" customWidth="1"/>
    <col min="5" max="5" width="14.6640625" style="1" customWidth="1"/>
    <col min="6" max="8" width="12.5546875" style="1" customWidth="1"/>
    <col min="9" max="9" width="11.21875" style="1" customWidth="1"/>
    <col min="10" max="10" width="6.44140625" style="1" customWidth="1"/>
    <col min="11" max="11" width="14.5546875" style="1" customWidth="1"/>
    <col min="12" max="16384" width="9" style="1"/>
  </cols>
  <sheetData>
    <row r="1" spans="1:11" s="3" customFormat="1" ht="56.7" customHeight="1" x14ac:dyDescent="0.25">
      <c r="A1" s="33" t="s">
        <v>22</v>
      </c>
      <c r="B1" s="33"/>
      <c r="C1" s="33"/>
      <c r="D1" s="33"/>
      <c r="E1" s="33"/>
      <c r="F1" s="33"/>
      <c r="G1" s="33"/>
      <c r="H1" s="33"/>
      <c r="I1" s="33"/>
      <c r="J1" s="33"/>
      <c r="K1" s="33"/>
    </row>
    <row r="2" spans="1:11" s="2" customFormat="1" ht="19.2" customHeight="1" x14ac:dyDescent="0.25">
      <c r="A2" s="18" t="s">
        <v>141</v>
      </c>
      <c r="B2" s="41" t="s">
        <v>135</v>
      </c>
      <c r="C2" s="41"/>
      <c r="D2" s="41"/>
      <c r="E2" s="41"/>
      <c r="F2" s="41"/>
      <c r="G2" s="41"/>
      <c r="H2" s="41"/>
      <c r="I2" s="41"/>
      <c r="J2" s="41"/>
      <c r="K2" s="41"/>
    </row>
    <row r="3" spans="1:11" ht="21" customHeight="1" x14ac:dyDescent="0.25">
      <c r="A3" s="18" t="s">
        <v>140</v>
      </c>
      <c r="B3" s="41" t="s">
        <v>85</v>
      </c>
      <c r="C3" s="41"/>
      <c r="D3" s="41"/>
      <c r="E3" s="18" t="s">
        <v>139</v>
      </c>
      <c r="F3" s="41" t="s">
        <v>85</v>
      </c>
      <c r="G3" s="41"/>
      <c r="H3" s="41"/>
      <c r="I3" s="41"/>
      <c r="J3" s="41"/>
      <c r="K3" s="41"/>
    </row>
    <row r="4" spans="1:11" ht="21" customHeight="1" x14ac:dyDescent="0.25">
      <c r="A4" s="41" t="s">
        <v>14</v>
      </c>
      <c r="B4" s="41"/>
      <c r="C4" s="41"/>
      <c r="D4" s="41"/>
      <c r="E4" s="41"/>
      <c r="F4" s="41"/>
      <c r="G4" s="41"/>
      <c r="H4" s="41"/>
      <c r="I4" s="41"/>
      <c r="J4" s="41"/>
      <c r="K4" s="41"/>
    </row>
    <row r="5" spans="1:11" ht="42" customHeight="1" x14ac:dyDescent="0.25">
      <c r="A5" s="41"/>
      <c r="B5" s="41"/>
      <c r="C5" s="19" t="s">
        <v>69</v>
      </c>
      <c r="D5" s="41" t="s">
        <v>68</v>
      </c>
      <c r="E5" s="41"/>
      <c r="F5" s="41" t="s">
        <v>67</v>
      </c>
      <c r="G5" s="41"/>
      <c r="H5" s="18" t="s">
        <v>52</v>
      </c>
      <c r="I5" s="41" t="s">
        <v>0</v>
      </c>
      <c r="J5" s="41"/>
      <c r="K5" s="18" t="s">
        <v>1</v>
      </c>
    </row>
    <row r="6" spans="1:11" ht="27" customHeight="1" x14ac:dyDescent="0.25">
      <c r="A6" s="41" t="s">
        <v>23</v>
      </c>
      <c r="B6" s="41"/>
      <c r="C6" s="18" t="s">
        <v>134</v>
      </c>
      <c r="D6" s="41" t="s">
        <v>134</v>
      </c>
      <c r="E6" s="41"/>
      <c r="F6" s="41" t="s">
        <v>134</v>
      </c>
      <c r="G6" s="41"/>
      <c r="H6" s="18" t="s">
        <v>66</v>
      </c>
      <c r="I6" s="41" t="s">
        <v>2</v>
      </c>
      <c r="J6" s="41"/>
      <c r="K6" s="18" t="s">
        <v>2</v>
      </c>
    </row>
    <row r="7" spans="1:11" ht="27" customHeight="1" x14ac:dyDescent="0.25">
      <c r="A7" s="41" t="s">
        <v>24</v>
      </c>
      <c r="B7" s="41"/>
      <c r="C7" s="18" t="s">
        <v>133</v>
      </c>
      <c r="D7" s="41" t="s">
        <v>133</v>
      </c>
      <c r="E7" s="41"/>
      <c r="F7" s="41" t="s">
        <v>133</v>
      </c>
      <c r="G7" s="41"/>
      <c r="H7" s="18" t="s">
        <v>66</v>
      </c>
      <c r="I7" s="41"/>
      <c r="J7" s="41"/>
      <c r="K7" s="18"/>
    </row>
    <row r="8" spans="1:11" ht="27" customHeight="1" x14ac:dyDescent="0.25">
      <c r="A8" s="41" t="s">
        <v>21</v>
      </c>
      <c r="B8" s="41"/>
      <c r="C8" s="18" t="s">
        <v>6</v>
      </c>
      <c r="D8" s="41" t="s">
        <v>6</v>
      </c>
      <c r="E8" s="41"/>
      <c r="F8" s="41" t="s">
        <v>6</v>
      </c>
      <c r="G8" s="41"/>
      <c r="H8" s="18"/>
      <c r="I8" s="41"/>
      <c r="J8" s="41"/>
      <c r="K8" s="18"/>
    </row>
    <row r="9" spans="1:11" ht="24" customHeight="1" x14ac:dyDescent="0.25">
      <c r="A9" s="42" t="s">
        <v>25</v>
      </c>
      <c r="B9" s="42" t="s">
        <v>3</v>
      </c>
      <c r="C9" s="42"/>
      <c r="D9" s="42"/>
      <c r="E9" s="42"/>
      <c r="F9" s="42" t="s">
        <v>26</v>
      </c>
      <c r="G9" s="42"/>
      <c r="H9" s="42"/>
      <c r="I9" s="42"/>
      <c r="J9" s="42"/>
      <c r="K9" s="42"/>
    </row>
    <row r="10" spans="1:11" ht="215.4" customHeight="1" x14ac:dyDescent="0.25">
      <c r="A10" s="42"/>
      <c r="B10" s="40" t="s">
        <v>132</v>
      </c>
      <c r="C10" s="40"/>
      <c r="D10" s="40"/>
      <c r="E10" s="40"/>
      <c r="F10" s="40" t="s">
        <v>131</v>
      </c>
      <c r="G10" s="40"/>
      <c r="H10" s="40"/>
      <c r="I10" s="40"/>
      <c r="J10" s="40"/>
      <c r="K10" s="40"/>
    </row>
    <row r="11" spans="1:11" ht="40.799999999999997" customHeight="1" x14ac:dyDescent="0.25">
      <c r="A11" s="20" t="s">
        <v>4</v>
      </c>
      <c r="B11" s="45" t="s">
        <v>5</v>
      </c>
      <c r="C11" s="45"/>
      <c r="D11" s="45" t="s">
        <v>65</v>
      </c>
      <c r="E11" s="45"/>
      <c r="F11" s="20" t="s">
        <v>64</v>
      </c>
      <c r="G11" s="20" t="s">
        <v>63</v>
      </c>
      <c r="H11" s="20" t="s">
        <v>62</v>
      </c>
      <c r="I11" s="20" t="s">
        <v>27</v>
      </c>
      <c r="J11" s="46" t="s">
        <v>51</v>
      </c>
      <c r="K11" s="45"/>
    </row>
    <row r="12" spans="1:11" ht="27" customHeight="1" x14ac:dyDescent="0.25">
      <c r="A12" s="53" t="s">
        <v>28</v>
      </c>
      <c r="B12" s="56" t="s">
        <v>29</v>
      </c>
      <c r="C12" s="57"/>
      <c r="D12" s="47" t="s">
        <v>130</v>
      </c>
      <c r="E12" s="47"/>
      <c r="F12" s="21" t="s">
        <v>84</v>
      </c>
      <c r="G12" s="21" t="s">
        <v>129</v>
      </c>
      <c r="H12" s="21" t="s">
        <v>75</v>
      </c>
      <c r="I12" s="21" t="s">
        <v>75</v>
      </c>
      <c r="J12" s="47" t="s">
        <v>6</v>
      </c>
      <c r="K12" s="47"/>
    </row>
    <row r="13" spans="1:11" ht="27" customHeight="1" x14ac:dyDescent="0.25">
      <c r="A13" s="54"/>
      <c r="B13" s="58"/>
      <c r="C13" s="59"/>
      <c r="D13" s="47" t="s">
        <v>128</v>
      </c>
      <c r="E13" s="47"/>
      <c r="F13" s="21" t="s">
        <v>127</v>
      </c>
      <c r="G13" s="21" t="s">
        <v>126</v>
      </c>
      <c r="H13" s="21" t="s">
        <v>110</v>
      </c>
      <c r="I13" s="21" t="s">
        <v>125</v>
      </c>
      <c r="J13" s="47" t="s">
        <v>6</v>
      </c>
      <c r="K13" s="47"/>
    </row>
    <row r="14" spans="1:11" ht="38.4" customHeight="1" x14ac:dyDescent="0.25">
      <c r="A14" s="54"/>
      <c r="B14" s="58"/>
      <c r="C14" s="59"/>
      <c r="D14" s="47" t="s">
        <v>124</v>
      </c>
      <c r="E14" s="47"/>
      <c r="F14" s="21" t="s">
        <v>123</v>
      </c>
      <c r="G14" s="21" t="s">
        <v>122</v>
      </c>
      <c r="H14" s="21" t="s">
        <v>61</v>
      </c>
      <c r="I14" s="21" t="s">
        <v>61</v>
      </c>
      <c r="J14" s="47" t="s">
        <v>6</v>
      </c>
      <c r="K14" s="47"/>
    </row>
    <row r="15" spans="1:11" ht="27" customHeight="1" x14ac:dyDescent="0.25">
      <c r="A15" s="54"/>
      <c r="B15" s="58"/>
      <c r="C15" s="59"/>
      <c r="D15" s="47" t="s">
        <v>121</v>
      </c>
      <c r="E15" s="47"/>
      <c r="F15" s="21" t="s">
        <v>120</v>
      </c>
      <c r="G15" s="21" t="s">
        <v>119</v>
      </c>
      <c r="H15" s="21" t="s">
        <v>75</v>
      </c>
      <c r="I15" s="21" t="s">
        <v>75</v>
      </c>
      <c r="J15" s="47" t="s">
        <v>6</v>
      </c>
      <c r="K15" s="47"/>
    </row>
    <row r="16" spans="1:11" ht="27" customHeight="1" x14ac:dyDescent="0.25">
      <c r="A16" s="54"/>
      <c r="B16" s="58"/>
      <c r="C16" s="59"/>
      <c r="D16" s="47" t="s">
        <v>118</v>
      </c>
      <c r="E16" s="47"/>
      <c r="F16" s="21" t="s">
        <v>117</v>
      </c>
      <c r="G16" s="21" t="s">
        <v>116</v>
      </c>
      <c r="H16" s="21" t="s">
        <v>61</v>
      </c>
      <c r="I16" s="21" t="s">
        <v>115</v>
      </c>
      <c r="J16" s="47" t="s">
        <v>6</v>
      </c>
      <c r="K16" s="47"/>
    </row>
    <row r="17" spans="1:11" ht="27" customHeight="1" x14ac:dyDescent="0.25">
      <c r="A17" s="54"/>
      <c r="B17" s="58"/>
      <c r="C17" s="59"/>
      <c r="D17" s="47" t="s">
        <v>114</v>
      </c>
      <c r="E17" s="47"/>
      <c r="F17" s="21" t="s">
        <v>113</v>
      </c>
      <c r="G17" s="21" t="s">
        <v>83</v>
      </c>
      <c r="H17" s="21" t="s">
        <v>61</v>
      </c>
      <c r="I17" s="21" t="s">
        <v>61</v>
      </c>
      <c r="J17" s="47" t="s">
        <v>6</v>
      </c>
      <c r="K17" s="47"/>
    </row>
    <row r="18" spans="1:11" ht="67.2" customHeight="1" x14ac:dyDescent="0.25">
      <c r="A18" s="54"/>
      <c r="B18" s="60"/>
      <c r="C18" s="61"/>
      <c r="D18" s="47" t="s">
        <v>112</v>
      </c>
      <c r="E18" s="47"/>
      <c r="F18" s="21" t="s">
        <v>111</v>
      </c>
      <c r="G18" s="21" t="s">
        <v>56</v>
      </c>
      <c r="H18" s="21" t="s">
        <v>110</v>
      </c>
      <c r="I18" s="21" t="s">
        <v>48</v>
      </c>
      <c r="J18" s="47" t="s">
        <v>137</v>
      </c>
      <c r="K18" s="47"/>
    </row>
    <row r="19" spans="1:11" ht="30.6" customHeight="1" x14ac:dyDescent="0.25">
      <c r="A19" s="54"/>
      <c r="B19" s="48" t="s">
        <v>30</v>
      </c>
      <c r="C19" s="48"/>
      <c r="D19" s="47" t="s">
        <v>109</v>
      </c>
      <c r="E19" s="47"/>
      <c r="F19" s="21" t="s">
        <v>31</v>
      </c>
      <c r="G19" s="21" t="s">
        <v>58</v>
      </c>
      <c r="H19" s="21" t="s">
        <v>61</v>
      </c>
      <c r="I19" s="21" t="s">
        <v>61</v>
      </c>
      <c r="J19" s="47" t="s">
        <v>6</v>
      </c>
      <c r="K19" s="47"/>
    </row>
    <row r="20" spans="1:11" ht="30.6" customHeight="1" x14ac:dyDescent="0.25">
      <c r="A20" s="54"/>
      <c r="B20" s="48" t="s">
        <v>32</v>
      </c>
      <c r="C20" s="48"/>
      <c r="D20" s="47" t="s">
        <v>108</v>
      </c>
      <c r="E20" s="47"/>
      <c r="F20" s="21" t="s">
        <v>33</v>
      </c>
      <c r="G20" s="21" t="s">
        <v>58</v>
      </c>
      <c r="H20" s="21" t="s">
        <v>61</v>
      </c>
      <c r="I20" s="21" t="s">
        <v>61</v>
      </c>
      <c r="J20" s="47" t="s">
        <v>6</v>
      </c>
      <c r="K20" s="47"/>
    </row>
    <row r="21" spans="1:11" ht="30.6" customHeight="1" x14ac:dyDescent="0.25">
      <c r="A21" s="55"/>
      <c r="B21" s="48" t="s">
        <v>47</v>
      </c>
      <c r="C21" s="48"/>
      <c r="D21" s="47" t="s">
        <v>107</v>
      </c>
      <c r="E21" s="47"/>
      <c r="F21" s="21" t="s">
        <v>106</v>
      </c>
      <c r="G21" s="21" t="s">
        <v>105</v>
      </c>
      <c r="H21" s="21" t="s">
        <v>61</v>
      </c>
      <c r="I21" s="21" t="s">
        <v>61</v>
      </c>
      <c r="J21" s="47" t="s">
        <v>6</v>
      </c>
      <c r="K21" s="47"/>
    </row>
    <row r="22" spans="1:11" ht="30.6" customHeight="1" x14ac:dyDescent="0.25">
      <c r="A22" s="53" t="s">
        <v>34</v>
      </c>
      <c r="B22" s="48" t="s">
        <v>104</v>
      </c>
      <c r="C22" s="48"/>
      <c r="D22" s="47" t="s">
        <v>103</v>
      </c>
      <c r="E22" s="47"/>
      <c r="F22" s="21" t="s">
        <v>102</v>
      </c>
      <c r="G22" s="21" t="s">
        <v>77</v>
      </c>
      <c r="H22" s="21" t="s">
        <v>61</v>
      </c>
      <c r="I22" s="21" t="s">
        <v>61</v>
      </c>
      <c r="J22" s="47" t="s">
        <v>6</v>
      </c>
      <c r="K22" s="47"/>
    </row>
    <row r="23" spans="1:11" ht="30.6" customHeight="1" x14ac:dyDescent="0.25">
      <c r="A23" s="54"/>
      <c r="B23" s="48" t="s">
        <v>35</v>
      </c>
      <c r="C23" s="48"/>
      <c r="D23" s="47" t="s">
        <v>101</v>
      </c>
      <c r="E23" s="47"/>
      <c r="F23" s="21" t="s">
        <v>46</v>
      </c>
      <c r="G23" s="21" t="s">
        <v>58</v>
      </c>
      <c r="H23" s="21" t="s">
        <v>61</v>
      </c>
      <c r="I23" s="21" t="s">
        <v>61</v>
      </c>
      <c r="J23" s="47" t="s">
        <v>6</v>
      </c>
      <c r="K23" s="47"/>
    </row>
    <row r="24" spans="1:11" ht="30.6" customHeight="1" x14ac:dyDescent="0.25">
      <c r="A24" s="54"/>
      <c r="B24" s="48" t="s">
        <v>35</v>
      </c>
      <c r="C24" s="48"/>
      <c r="D24" s="47" t="s">
        <v>100</v>
      </c>
      <c r="E24" s="47"/>
      <c r="F24" s="21" t="s">
        <v>99</v>
      </c>
      <c r="G24" s="21" t="s">
        <v>58</v>
      </c>
      <c r="H24" s="21" t="s">
        <v>61</v>
      </c>
      <c r="I24" s="21" t="s">
        <v>61</v>
      </c>
      <c r="J24" s="47" t="s">
        <v>6</v>
      </c>
      <c r="K24" s="47"/>
    </row>
    <row r="25" spans="1:11" ht="30.6" customHeight="1" x14ac:dyDescent="0.25">
      <c r="A25" s="55"/>
      <c r="B25" s="49" t="s">
        <v>37</v>
      </c>
      <c r="C25" s="50"/>
      <c r="D25" s="47" t="s">
        <v>97</v>
      </c>
      <c r="E25" s="47"/>
      <c r="F25" s="21" t="s">
        <v>96</v>
      </c>
      <c r="G25" s="21" t="s">
        <v>58</v>
      </c>
      <c r="H25" s="21" t="s">
        <v>61</v>
      </c>
      <c r="I25" s="21" t="s">
        <v>61</v>
      </c>
      <c r="J25" s="47" t="s">
        <v>6</v>
      </c>
      <c r="K25" s="47"/>
    </row>
    <row r="26" spans="1:11" ht="30.6" customHeight="1" x14ac:dyDescent="0.25">
      <c r="A26" s="53" t="s">
        <v>34</v>
      </c>
      <c r="B26" s="56" t="s">
        <v>37</v>
      </c>
      <c r="C26" s="57"/>
      <c r="D26" s="47" t="s">
        <v>38</v>
      </c>
      <c r="E26" s="47"/>
      <c r="F26" s="21" t="s">
        <v>7</v>
      </c>
      <c r="G26" s="21" t="s">
        <v>58</v>
      </c>
      <c r="H26" s="21" t="s">
        <v>61</v>
      </c>
      <c r="I26" s="21" t="s">
        <v>61</v>
      </c>
      <c r="J26" s="47" t="s">
        <v>6</v>
      </c>
      <c r="K26" s="47"/>
    </row>
    <row r="27" spans="1:11" ht="30.6" customHeight="1" x14ac:dyDescent="0.25">
      <c r="A27" s="55"/>
      <c r="B27" s="60"/>
      <c r="C27" s="61"/>
      <c r="D27" s="47" t="s">
        <v>95</v>
      </c>
      <c r="E27" s="47"/>
      <c r="F27" s="21" t="s">
        <v>94</v>
      </c>
      <c r="G27" s="21" t="s">
        <v>58</v>
      </c>
      <c r="H27" s="21" t="s">
        <v>61</v>
      </c>
      <c r="I27" s="21" t="s">
        <v>61</v>
      </c>
      <c r="J27" s="47" t="s">
        <v>6</v>
      </c>
      <c r="K27" s="47"/>
    </row>
    <row r="28" spans="1:11" ht="27" customHeight="1" x14ac:dyDescent="0.25">
      <c r="A28" s="44" t="s">
        <v>39</v>
      </c>
      <c r="B28" s="48" t="s">
        <v>39</v>
      </c>
      <c r="C28" s="48"/>
      <c r="D28" s="47" t="s">
        <v>93</v>
      </c>
      <c r="E28" s="47"/>
      <c r="F28" s="21" t="s">
        <v>31</v>
      </c>
      <c r="G28" s="21" t="s">
        <v>91</v>
      </c>
      <c r="H28" s="21" t="s">
        <v>53</v>
      </c>
      <c r="I28" s="21" t="s">
        <v>53</v>
      </c>
      <c r="J28" s="47" t="s">
        <v>6</v>
      </c>
      <c r="K28" s="47"/>
    </row>
    <row r="29" spans="1:11" ht="27" customHeight="1" x14ac:dyDescent="0.25">
      <c r="A29" s="44" t="s">
        <v>39</v>
      </c>
      <c r="B29" s="48" t="s">
        <v>39</v>
      </c>
      <c r="C29" s="48"/>
      <c r="D29" s="47" t="s">
        <v>92</v>
      </c>
      <c r="E29" s="47"/>
      <c r="F29" s="21" t="s">
        <v>74</v>
      </c>
      <c r="G29" s="21" t="s">
        <v>91</v>
      </c>
      <c r="H29" s="21" t="s">
        <v>87</v>
      </c>
      <c r="I29" s="21" t="s">
        <v>87</v>
      </c>
      <c r="J29" s="47" t="s">
        <v>6</v>
      </c>
      <c r="K29" s="47"/>
    </row>
    <row r="30" spans="1:11" ht="27" customHeight="1" x14ac:dyDescent="0.25">
      <c r="A30" s="44" t="s">
        <v>39</v>
      </c>
      <c r="B30" s="48" t="s">
        <v>39</v>
      </c>
      <c r="C30" s="48"/>
      <c r="D30" s="47" t="s">
        <v>90</v>
      </c>
      <c r="E30" s="47"/>
      <c r="F30" s="21" t="s">
        <v>31</v>
      </c>
      <c r="G30" s="21" t="s">
        <v>55</v>
      </c>
      <c r="H30" s="21" t="s">
        <v>89</v>
      </c>
      <c r="I30" s="21" t="s">
        <v>89</v>
      </c>
      <c r="J30" s="47" t="s">
        <v>6</v>
      </c>
      <c r="K30" s="47"/>
    </row>
    <row r="31" spans="1:11" ht="27" customHeight="1" x14ac:dyDescent="0.25">
      <c r="A31" s="44" t="s">
        <v>39</v>
      </c>
      <c r="B31" s="48" t="s">
        <v>39</v>
      </c>
      <c r="C31" s="48"/>
      <c r="D31" s="47" t="s">
        <v>88</v>
      </c>
      <c r="E31" s="47"/>
      <c r="F31" s="21" t="s">
        <v>74</v>
      </c>
      <c r="G31" s="21" t="s">
        <v>73</v>
      </c>
      <c r="H31" s="21" t="s">
        <v>87</v>
      </c>
      <c r="I31" s="21" t="s">
        <v>87</v>
      </c>
      <c r="J31" s="47" t="s">
        <v>6</v>
      </c>
      <c r="K31" s="47"/>
    </row>
    <row r="32" spans="1:11" ht="21" customHeight="1" x14ac:dyDescent="0.25">
      <c r="A32" s="51" t="s">
        <v>40</v>
      </c>
      <c r="B32" s="51"/>
      <c r="C32" s="51"/>
      <c r="D32" s="51"/>
      <c r="E32" s="51"/>
      <c r="F32" s="51"/>
      <c r="G32" s="51"/>
      <c r="H32" s="22" t="s">
        <v>60</v>
      </c>
      <c r="I32" s="23" t="s">
        <v>86</v>
      </c>
      <c r="J32" s="44" t="s">
        <v>59</v>
      </c>
      <c r="K32" s="44"/>
    </row>
    <row r="33" spans="1:11" x14ac:dyDescent="0.25">
      <c r="A33" s="24" t="s">
        <v>41</v>
      </c>
      <c r="B33" s="52" t="s">
        <v>42</v>
      </c>
      <c r="C33" s="52"/>
      <c r="D33" s="52"/>
      <c r="E33" s="52"/>
      <c r="F33" s="52"/>
      <c r="G33" s="52"/>
      <c r="H33" s="52"/>
      <c r="I33" s="52"/>
      <c r="J33" s="52"/>
      <c r="K33" s="52"/>
    </row>
    <row r="34" spans="1:11" x14ac:dyDescent="0.25">
      <c r="A34" s="43" t="s">
        <v>43</v>
      </c>
      <c r="B34" s="43"/>
      <c r="C34" s="43"/>
      <c r="D34" s="43"/>
      <c r="E34" s="43"/>
      <c r="F34" s="43"/>
      <c r="G34" s="43"/>
      <c r="H34" s="43"/>
      <c r="I34" s="43"/>
      <c r="J34" s="43"/>
      <c r="K34" s="43"/>
    </row>
    <row r="35" spans="1:11" ht="42.6" customHeight="1" x14ac:dyDescent="0.25">
      <c r="A35" s="43" t="s">
        <v>44</v>
      </c>
      <c r="B35" s="43"/>
      <c r="C35" s="43"/>
      <c r="D35" s="43"/>
      <c r="E35" s="43"/>
      <c r="F35" s="43"/>
      <c r="G35" s="43"/>
      <c r="H35" s="43"/>
      <c r="I35" s="43"/>
      <c r="J35" s="43"/>
      <c r="K35" s="43"/>
    </row>
    <row r="36" spans="1:11" ht="37.200000000000003" customHeight="1" x14ac:dyDescent="0.25">
      <c r="A36" s="43" t="s">
        <v>45</v>
      </c>
      <c r="B36" s="43"/>
      <c r="C36" s="43"/>
      <c r="D36" s="43"/>
      <c r="E36" s="43"/>
      <c r="F36" s="43"/>
      <c r="G36" s="43"/>
      <c r="H36" s="43"/>
      <c r="I36" s="43"/>
      <c r="J36" s="43"/>
      <c r="K36" s="43"/>
    </row>
  </sheetData>
  <mergeCells count="88">
    <mergeCell ref="A12:A21"/>
    <mergeCell ref="A28:A31"/>
    <mergeCell ref="B12:C18"/>
    <mergeCell ref="B23:C24"/>
    <mergeCell ref="B28:C31"/>
    <mergeCell ref="B19:C19"/>
    <mergeCell ref="B20:C20"/>
    <mergeCell ref="B21:C21"/>
    <mergeCell ref="A22:A25"/>
    <mergeCell ref="A26:A27"/>
    <mergeCell ref="B26:C27"/>
    <mergeCell ref="D27:E27"/>
    <mergeCell ref="D28:E28"/>
    <mergeCell ref="D29:E29"/>
    <mergeCell ref="D30:E30"/>
    <mergeCell ref="D31:E31"/>
    <mergeCell ref="D13:E13"/>
    <mergeCell ref="D14:E14"/>
    <mergeCell ref="D15:E15"/>
    <mergeCell ref="D16:E16"/>
    <mergeCell ref="D17:E17"/>
    <mergeCell ref="J23:K23"/>
    <mergeCell ref="J24:K24"/>
    <mergeCell ref="J25:K25"/>
    <mergeCell ref="J26:K26"/>
    <mergeCell ref="D18:E18"/>
    <mergeCell ref="D19:E19"/>
    <mergeCell ref="D20:E20"/>
    <mergeCell ref="D21:E21"/>
    <mergeCell ref="D22:E22"/>
    <mergeCell ref="D23:E23"/>
    <mergeCell ref="D24:E24"/>
    <mergeCell ref="D25:E25"/>
    <mergeCell ref="D26:E26"/>
    <mergeCell ref="J21:K21"/>
    <mergeCell ref="J22:K22"/>
    <mergeCell ref="J27:K27"/>
    <mergeCell ref="J28:K28"/>
    <mergeCell ref="J29:K29"/>
    <mergeCell ref="J30:K30"/>
    <mergeCell ref="J31:K31"/>
    <mergeCell ref="J13:K13"/>
    <mergeCell ref="J14:K14"/>
    <mergeCell ref="J15:K15"/>
    <mergeCell ref="J16:K16"/>
    <mergeCell ref="J17:K17"/>
    <mergeCell ref="A36:K36"/>
    <mergeCell ref="J32:K32"/>
    <mergeCell ref="B11:C11"/>
    <mergeCell ref="J11:K11"/>
    <mergeCell ref="J12:K12"/>
    <mergeCell ref="D11:E11"/>
    <mergeCell ref="D12:E12"/>
    <mergeCell ref="B22:C22"/>
    <mergeCell ref="B25:C25"/>
    <mergeCell ref="A32:G32"/>
    <mergeCell ref="B33:K33"/>
    <mergeCell ref="A34:K34"/>
    <mergeCell ref="A35:K35"/>
    <mergeCell ref="J18:K18"/>
    <mergeCell ref="J19:K19"/>
    <mergeCell ref="J20:K20"/>
    <mergeCell ref="A8:B8"/>
    <mergeCell ref="D7:E7"/>
    <mergeCell ref="D8:E8"/>
    <mergeCell ref="F7:G7"/>
    <mergeCell ref="F8:G8"/>
    <mergeCell ref="A1:K1"/>
    <mergeCell ref="B2:K2"/>
    <mergeCell ref="B3:D3"/>
    <mergeCell ref="F3:K3"/>
    <mergeCell ref="A4:K4"/>
    <mergeCell ref="B10:E10"/>
    <mergeCell ref="F10:K10"/>
    <mergeCell ref="I6:J6"/>
    <mergeCell ref="A9:A10"/>
    <mergeCell ref="I5:J5"/>
    <mergeCell ref="A5:B5"/>
    <mergeCell ref="A6:B6"/>
    <mergeCell ref="D5:E5"/>
    <mergeCell ref="D6:E6"/>
    <mergeCell ref="F5:G5"/>
    <mergeCell ref="F6:G6"/>
    <mergeCell ref="B9:E9"/>
    <mergeCell ref="F9:K9"/>
    <mergeCell ref="I7:J7"/>
    <mergeCell ref="I8:J8"/>
    <mergeCell ref="A7:B7"/>
  </mergeCells>
  <phoneticPr fontId="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Q10" sqref="Q10"/>
    </sheetView>
  </sheetViews>
  <sheetFormatPr defaultColWidth="9" defaultRowHeight="14.4" x14ac:dyDescent="0.25"/>
  <cols>
    <col min="1" max="1" width="13.33203125" style="1" customWidth="1"/>
    <col min="2" max="2" width="7.33203125" style="1" customWidth="1"/>
    <col min="3" max="3" width="13.109375" style="1" customWidth="1"/>
    <col min="4" max="4" width="16.77734375" style="1" customWidth="1"/>
    <col min="5" max="5" width="11.44140625" style="1" customWidth="1"/>
    <col min="6" max="6" width="14.44140625" style="1" customWidth="1"/>
    <col min="7" max="7" width="11.21875" style="1" customWidth="1"/>
    <col min="8" max="8" width="13.44140625" style="1" customWidth="1"/>
    <col min="9" max="9" width="12.88671875" style="1" customWidth="1"/>
    <col min="10" max="10" width="6.44140625" style="1" customWidth="1"/>
    <col min="11" max="11" width="12.44140625" style="1" customWidth="1"/>
    <col min="12" max="16384" width="9" style="1"/>
  </cols>
  <sheetData>
    <row r="1" spans="1:11" s="3" customFormat="1" ht="56.7" customHeight="1" x14ac:dyDescent="0.25">
      <c r="A1" s="33" t="s">
        <v>22</v>
      </c>
      <c r="B1" s="33"/>
      <c r="C1" s="33"/>
      <c r="D1" s="33"/>
      <c r="E1" s="33"/>
      <c r="F1" s="33"/>
      <c r="G1" s="33"/>
      <c r="H1" s="33"/>
      <c r="I1" s="33"/>
      <c r="J1" s="33"/>
      <c r="K1" s="33"/>
    </row>
    <row r="2" spans="1:11" s="2" customFormat="1" ht="19.2" customHeight="1" x14ac:dyDescent="0.25">
      <c r="A2" s="18" t="s">
        <v>141</v>
      </c>
      <c r="B2" s="41" t="s">
        <v>180</v>
      </c>
      <c r="C2" s="41"/>
      <c r="D2" s="41"/>
      <c r="E2" s="41"/>
      <c r="F2" s="41"/>
      <c r="G2" s="41"/>
      <c r="H2" s="41"/>
      <c r="I2" s="41"/>
      <c r="J2" s="41"/>
      <c r="K2" s="41"/>
    </row>
    <row r="3" spans="1:11" ht="21" customHeight="1" x14ac:dyDescent="0.25">
      <c r="A3" s="18" t="s">
        <v>140</v>
      </c>
      <c r="B3" s="41" t="s">
        <v>85</v>
      </c>
      <c r="C3" s="41"/>
      <c r="D3" s="41"/>
      <c r="E3" s="18" t="s">
        <v>139</v>
      </c>
      <c r="F3" s="41" t="s">
        <v>85</v>
      </c>
      <c r="G3" s="41"/>
      <c r="H3" s="41"/>
      <c r="I3" s="41"/>
      <c r="J3" s="41"/>
      <c r="K3" s="41"/>
    </row>
    <row r="4" spans="1:11" ht="21" customHeight="1" x14ac:dyDescent="0.25">
      <c r="A4" s="41" t="s">
        <v>14</v>
      </c>
      <c r="B4" s="41"/>
      <c r="C4" s="41"/>
      <c r="D4" s="41"/>
      <c r="E4" s="41"/>
      <c r="F4" s="41"/>
      <c r="G4" s="41"/>
      <c r="H4" s="41"/>
      <c r="I4" s="41"/>
      <c r="J4" s="41"/>
      <c r="K4" s="41"/>
    </row>
    <row r="5" spans="1:11" ht="33" customHeight="1" x14ac:dyDescent="0.25">
      <c r="A5" s="41"/>
      <c r="B5" s="41"/>
      <c r="C5" s="19" t="s">
        <v>69</v>
      </c>
      <c r="D5" s="41" t="s">
        <v>68</v>
      </c>
      <c r="E5" s="41"/>
      <c r="F5" s="41" t="s">
        <v>67</v>
      </c>
      <c r="G5" s="41"/>
      <c r="H5" s="18" t="s">
        <v>52</v>
      </c>
      <c r="I5" s="41" t="s">
        <v>0</v>
      </c>
      <c r="J5" s="41"/>
      <c r="K5" s="18" t="s">
        <v>1</v>
      </c>
    </row>
    <row r="6" spans="1:11" ht="27" customHeight="1" x14ac:dyDescent="0.25">
      <c r="A6" s="41" t="s">
        <v>23</v>
      </c>
      <c r="B6" s="41"/>
      <c r="C6" s="18" t="s">
        <v>178</v>
      </c>
      <c r="D6" s="41" t="s">
        <v>179</v>
      </c>
      <c r="E6" s="41"/>
      <c r="F6" s="41">
        <f>F7+F8</f>
        <v>1728.04</v>
      </c>
      <c r="G6" s="41"/>
      <c r="H6" s="25">
        <f>F6/D6</f>
        <v>0.95878645301611254</v>
      </c>
      <c r="I6" s="62">
        <v>10</v>
      </c>
      <c r="J6" s="41"/>
      <c r="K6" s="18">
        <v>9.59</v>
      </c>
    </row>
    <row r="7" spans="1:11" ht="27" customHeight="1" x14ac:dyDescent="0.25">
      <c r="A7" s="41" t="s">
        <v>24</v>
      </c>
      <c r="B7" s="41"/>
      <c r="C7" s="18" t="s">
        <v>178</v>
      </c>
      <c r="D7" s="41" t="s">
        <v>178</v>
      </c>
      <c r="E7" s="41"/>
      <c r="F7" s="41">
        <v>1681.72</v>
      </c>
      <c r="G7" s="41"/>
      <c r="H7" s="25">
        <f>F7/D7</f>
        <v>0.95769931662870156</v>
      </c>
      <c r="I7" s="41"/>
      <c r="J7" s="41"/>
      <c r="K7" s="18"/>
    </row>
    <row r="8" spans="1:11" ht="27" customHeight="1" x14ac:dyDescent="0.25">
      <c r="A8" s="41" t="s">
        <v>194</v>
      </c>
      <c r="B8" s="41"/>
      <c r="C8" s="18" t="s">
        <v>6</v>
      </c>
      <c r="D8" s="41" t="s">
        <v>177</v>
      </c>
      <c r="E8" s="41"/>
      <c r="F8" s="41" t="s">
        <v>177</v>
      </c>
      <c r="G8" s="41"/>
      <c r="H8" s="18" t="s">
        <v>66</v>
      </c>
      <c r="I8" s="41"/>
      <c r="J8" s="41"/>
      <c r="K8" s="18"/>
    </row>
    <row r="9" spans="1:11" ht="24" customHeight="1" x14ac:dyDescent="0.25">
      <c r="A9" s="42" t="s">
        <v>25</v>
      </c>
      <c r="B9" s="42" t="s">
        <v>3</v>
      </c>
      <c r="C9" s="42"/>
      <c r="D9" s="42"/>
      <c r="E9" s="42"/>
      <c r="F9" s="42" t="s">
        <v>26</v>
      </c>
      <c r="G9" s="42"/>
      <c r="H9" s="42"/>
      <c r="I9" s="42"/>
      <c r="J9" s="42"/>
      <c r="K9" s="42"/>
    </row>
    <row r="10" spans="1:11" ht="153" customHeight="1" x14ac:dyDescent="0.25">
      <c r="A10" s="42"/>
      <c r="B10" s="40" t="s">
        <v>182</v>
      </c>
      <c r="C10" s="40"/>
      <c r="D10" s="40"/>
      <c r="E10" s="40"/>
      <c r="F10" s="40" t="s">
        <v>183</v>
      </c>
      <c r="G10" s="40"/>
      <c r="H10" s="40"/>
      <c r="I10" s="40"/>
      <c r="J10" s="40"/>
      <c r="K10" s="40"/>
    </row>
    <row r="11" spans="1:11" ht="34.799999999999997" customHeight="1" x14ac:dyDescent="0.25">
      <c r="A11" s="20" t="s">
        <v>4</v>
      </c>
      <c r="B11" s="45" t="s">
        <v>5</v>
      </c>
      <c r="C11" s="45"/>
      <c r="D11" s="45" t="s">
        <v>65</v>
      </c>
      <c r="E11" s="45"/>
      <c r="F11" s="20" t="s">
        <v>64</v>
      </c>
      <c r="G11" s="20" t="s">
        <v>63</v>
      </c>
      <c r="H11" s="20" t="s">
        <v>62</v>
      </c>
      <c r="I11" s="20" t="s">
        <v>27</v>
      </c>
      <c r="J11" s="46" t="s">
        <v>51</v>
      </c>
      <c r="K11" s="45"/>
    </row>
    <row r="12" spans="1:11" ht="27" customHeight="1" x14ac:dyDescent="0.25">
      <c r="A12" s="53" t="s">
        <v>28</v>
      </c>
      <c r="B12" s="56" t="s">
        <v>29</v>
      </c>
      <c r="C12" s="57"/>
      <c r="D12" s="47" t="s">
        <v>176</v>
      </c>
      <c r="E12" s="47"/>
      <c r="F12" s="21" t="s">
        <v>175</v>
      </c>
      <c r="G12" s="21" t="s">
        <v>82</v>
      </c>
      <c r="H12" s="21">
        <v>4</v>
      </c>
      <c r="I12" s="21">
        <v>4</v>
      </c>
      <c r="J12" s="47" t="s">
        <v>6</v>
      </c>
      <c r="K12" s="47"/>
    </row>
    <row r="13" spans="1:11" ht="27" customHeight="1" x14ac:dyDescent="0.25">
      <c r="A13" s="55"/>
      <c r="B13" s="60"/>
      <c r="C13" s="61"/>
      <c r="D13" s="47" t="s">
        <v>174</v>
      </c>
      <c r="E13" s="47"/>
      <c r="F13" s="21" t="s">
        <v>173</v>
      </c>
      <c r="G13" s="21" t="s">
        <v>172</v>
      </c>
      <c r="H13" s="21">
        <v>3</v>
      </c>
      <c r="I13" s="21">
        <v>3</v>
      </c>
      <c r="J13" s="47" t="s">
        <v>6</v>
      </c>
      <c r="K13" s="47"/>
    </row>
    <row r="14" spans="1:11" ht="27" customHeight="1" x14ac:dyDescent="0.25">
      <c r="A14" s="53" t="s">
        <v>28</v>
      </c>
      <c r="B14" s="56" t="s">
        <v>29</v>
      </c>
      <c r="C14" s="57"/>
      <c r="D14" s="47" t="s">
        <v>171</v>
      </c>
      <c r="E14" s="47"/>
      <c r="F14" s="21" t="s">
        <v>170</v>
      </c>
      <c r="G14" s="21" t="s">
        <v>169</v>
      </c>
      <c r="H14" s="21">
        <v>5</v>
      </c>
      <c r="I14" s="21">
        <v>4.51</v>
      </c>
      <c r="J14" s="47" t="s">
        <v>192</v>
      </c>
      <c r="K14" s="47"/>
    </row>
    <row r="15" spans="1:11" ht="27" customHeight="1" x14ac:dyDescent="0.25">
      <c r="A15" s="54"/>
      <c r="B15" s="58"/>
      <c r="C15" s="59"/>
      <c r="D15" s="47" t="s">
        <v>168</v>
      </c>
      <c r="E15" s="47"/>
      <c r="F15" s="21" t="s">
        <v>167</v>
      </c>
      <c r="G15" s="21" t="s">
        <v>166</v>
      </c>
      <c r="H15" s="21">
        <v>3</v>
      </c>
      <c r="I15" s="21">
        <v>3</v>
      </c>
      <c r="J15" s="47" t="s">
        <v>6</v>
      </c>
      <c r="K15" s="47"/>
    </row>
    <row r="16" spans="1:11" ht="27" customHeight="1" x14ac:dyDescent="0.25">
      <c r="A16" s="54"/>
      <c r="B16" s="58"/>
      <c r="C16" s="59"/>
      <c r="D16" s="47" t="s">
        <v>165</v>
      </c>
      <c r="E16" s="47"/>
      <c r="F16" s="21" t="s">
        <v>164</v>
      </c>
      <c r="G16" s="21" t="s">
        <v>163</v>
      </c>
      <c r="H16" s="21">
        <v>3</v>
      </c>
      <c r="I16" s="21">
        <v>3</v>
      </c>
      <c r="J16" s="47" t="s">
        <v>6</v>
      </c>
      <c r="K16" s="47"/>
    </row>
    <row r="17" spans="1:11" ht="27" customHeight="1" x14ac:dyDescent="0.25">
      <c r="A17" s="54"/>
      <c r="B17" s="58"/>
      <c r="C17" s="59"/>
      <c r="D17" s="47" t="s">
        <v>162</v>
      </c>
      <c r="E17" s="47"/>
      <c r="F17" s="21" t="s">
        <v>185</v>
      </c>
      <c r="G17" s="21" t="s">
        <v>161</v>
      </c>
      <c r="H17" s="21">
        <v>3</v>
      </c>
      <c r="I17" s="21">
        <v>3</v>
      </c>
      <c r="J17" s="47" t="s">
        <v>6</v>
      </c>
      <c r="K17" s="47"/>
    </row>
    <row r="18" spans="1:11" ht="27" customHeight="1" x14ac:dyDescent="0.25">
      <c r="A18" s="54"/>
      <c r="B18" s="60"/>
      <c r="C18" s="61"/>
      <c r="D18" s="47" t="s">
        <v>160</v>
      </c>
      <c r="E18" s="47"/>
      <c r="F18" s="21" t="s">
        <v>159</v>
      </c>
      <c r="G18" s="21" t="s">
        <v>158</v>
      </c>
      <c r="H18" s="21">
        <v>5</v>
      </c>
      <c r="I18" s="21">
        <v>5</v>
      </c>
      <c r="J18" s="47" t="s">
        <v>6</v>
      </c>
      <c r="K18" s="47"/>
    </row>
    <row r="19" spans="1:11" ht="27" customHeight="1" x14ac:dyDescent="0.25">
      <c r="A19" s="54"/>
      <c r="B19" s="48" t="s">
        <v>30</v>
      </c>
      <c r="C19" s="48"/>
      <c r="D19" s="47" t="s">
        <v>157</v>
      </c>
      <c r="E19" s="47"/>
      <c r="F19" s="21" t="s">
        <v>8</v>
      </c>
      <c r="G19" s="21" t="s">
        <v>54</v>
      </c>
      <c r="H19" s="21">
        <v>3</v>
      </c>
      <c r="I19" s="21">
        <v>3</v>
      </c>
      <c r="J19" s="47" t="s">
        <v>6</v>
      </c>
      <c r="K19" s="47"/>
    </row>
    <row r="20" spans="1:11" ht="27" customHeight="1" x14ac:dyDescent="0.25">
      <c r="A20" s="54"/>
      <c r="B20" s="48" t="s">
        <v>30</v>
      </c>
      <c r="C20" s="48"/>
      <c r="D20" s="47" t="s">
        <v>156</v>
      </c>
      <c r="E20" s="47"/>
      <c r="F20" s="21" t="s">
        <v>154</v>
      </c>
      <c r="G20" s="21" t="s">
        <v>54</v>
      </c>
      <c r="H20" s="21">
        <v>5</v>
      </c>
      <c r="I20" s="21">
        <v>5</v>
      </c>
      <c r="J20" s="47" t="s">
        <v>6</v>
      </c>
      <c r="K20" s="47"/>
    </row>
    <row r="21" spans="1:11" ht="27" customHeight="1" x14ac:dyDescent="0.25">
      <c r="A21" s="54"/>
      <c r="B21" s="48" t="s">
        <v>30</v>
      </c>
      <c r="C21" s="48"/>
      <c r="D21" s="47" t="s">
        <v>155</v>
      </c>
      <c r="E21" s="47"/>
      <c r="F21" s="21" t="s">
        <v>154</v>
      </c>
      <c r="G21" s="21" t="s">
        <v>54</v>
      </c>
      <c r="H21" s="21">
        <v>4</v>
      </c>
      <c r="I21" s="21">
        <v>4</v>
      </c>
      <c r="J21" s="47" t="s">
        <v>6</v>
      </c>
      <c r="K21" s="47"/>
    </row>
    <row r="22" spans="1:11" ht="27" customHeight="1" x14ac:dyDescent="0.25">
      <c r="A22" s="54"/>
      <c r="B22" s="48" t="s">
        <v>32</v>
      </c>
      <c r="C22" s="48"/>
      <c r="D22" s="47" t="s">
        <v>153</v>
      </c>
      <c r="E22" s="47"/>
      <c r="F22" s="21" t="s">
        <v>33</v>
      </c>
      <c r="G22" s="21" t="s">
        <v>57</v>
      </c>
      <c r="H22" s="21">
        <v>3</v>
      </c>
      <c r="I22" s="21">
        <v>3</v>
      </c>
      <c r="J22" s="47" t="s">
        <v>6</v>
      </c>
      <c r="K22" s="47"/>
    </row>
    <row r="23" spans="1:11" ht="27" customHeight="1" x14ac:dyDescent="0.25">
      <c r="A23" s="54"/>
      <c r="B23" s="48" t="s">
        <v>32</v>
      </c>
      <c r="C23" s="48"/>
      <c r="D23" s="47" t="s">
        <v>152</v>
      </c>
      <c r="E23" s="47"/>
      <c r="F23" s="21" t="s">
        <v>33</v>
      </c>
      <c r="G23" s="21" t="s">
        <v>58</v>
      </c>
      <c r="H23" s="21">
        <v>3</v>
      </c>
      <c r="I23" s="21">
        <v>3</v>
      </c>
      <c r="J23" s="47" t="s">
        <v>6</v>
      </c>
      <c r="K23" s="47"/>
    </row>
    <row r="24" spans="1:11" ht="27" customHeight="1" x14ac:dyDescent="0.25">
      <c r="A24" s="54"/>
      <c r="B24" s="48" t="s">
        <v>32</v>
      </c>
      <c r="C24" s="48"/>
      <c r="D24" s="47" t="s">
        <v>151</v>
      </c>
      <c r="E24" s="47"/>
      <c r="F24" s="21" t="s">
        <v>33</v>
      </c>
      <c r="G24" s="21" t="s">
        <v>58</v>
      </c>
      <c r="H24" s="21">
        <v>3</v>
      </c>
      <c r="I24" s="21">
        <v>3</v>
      </c>
      <c r="J24" s="47" t="s">
        <v>6</v>
      </c>
      <c r="K24" s="47"/>
    </row>
    <row r="25" spans="1:11" ht="27" customHeight="1" x14ac:dyDescent="0.25">
      <c r="A25" s="55"/>
      <c r="B25" s="48" t="s">
        <v>47</v>
      </c>
      <c r="C25" s="48"/>
      <c r="D25" s="47" t="s">
        <v>49</v>
      </c>
      <c r="E25" s="47"/>
      <c r="F25" s="21" t="s">
        <v>71</v>
      </c>
      <c r="G25" s="21" t="s">
        <v>70</v>
      </c>
      <c r="H25" s="21">
        <v>3</v>
      </c>
      <c r="I25" s="21">
        <v>3</v>
      </c>
      <c r="J25" s="47" t="s">
        <v>6</v>
      </c>
      <c r="K25" s="47"/>
    </row>
    <row r="26" spans="1:11" ht="27" customHeight="1" x14ac:dyDescent="0.25">
      <c r="A26" s="53" t="s">
        <v>34</v>
      </c>
      <c r="B26" s="56" t="s">
        <v>35</v>
      </c>
      <c r="C26" s="57"/>
      <c r="D26" s="47" t="s">
        <v>150</v>
      </c>
      <c r="E26" s="47"/>
      <c r="F26" s="21" t="s">
        <v>46</v>
      </c>
      <c r="G26" s="21" t="s">
        <v>58</v>
      </c>
      <c r="H26" s="21">
        <v>3</v>
      </c>
      <c r="I26" s="21">
        <v>3</v>
      </c>
      <c r="J26" s="47" t="s">
        <v>6</v>
      </c>
      <c r="K26" s="47"/>
    </row>
    <row r="27" spans="1:11" ht="27" customHeight="1" x14ac:dyDescent="0.25">
      <c r="A27" s="54"/>
      <c r="B27" s="58"/>
      <c r="C27" s="59"/>
      <c r="D27" s="47" t="s">
        <v>149</v>
      </c>
      <c r="E27" s="47"/>
      <c r="F27" s="21" t="s">
        <v>46</v>
      </c>
      <c r="G27" s="21" t="s">
        <v>58</v>
      </c>
      <c r="H27" s="21">
        <v>3</v>
      </c>
      <c r="I27" s="21">
        <v>3</v>
      </c>
      <c r="J27" s="47" t="s">
        <v>6</v>
      </c>
      <c r="K27" s="47"/>
    </row>
    <row r="28" spans="1:11" ht="27" customHeight="1" x14ac:dyDescent="0.25">
      <c r="A28" s="54"/>
      <c r="B28" s="58"/>
      <c r="C28" s="59"/>
      <c r="D28" s="47" t="s">
        <v>184</v>
      </c>
      <c r="E28" s="47"/>
      <c r="F28" s="21" t="s">
        <v>186</v>
      </c>
      <c r="G28" s="21" t="s">
        <v>187</v>
      </c>
      <c r="H28" s="21">
        <v>3</v>
      </c>
      <c r="I28" s="21">
        <v>3</v>
      </c>
      <c r="J28" s="47"/>
      <c r="K28" s="47"/>
    </row>
    <row r="29" spans="1:11" ht="27" customHeight="1" x14ac:dyDescent="0.25">
      <c r="A29" s="54"/>
      <c r="B29" s="58"/>
      <c r="C29" s="59"/>
      <c r="D29" s="47" t="s">
        <v>188</v>
      </c>
      <c r="E29" s="47"/>
      <c r="F29" s="6" t="s">
        <v>81</v>
      </c>
      <c r="G29" s="7" t="s">
        <v>80</v>
      </c>
      <c r="H29" s="21">
        <v>3</v>
      </c>
      <c r="I29" s="21">
        <v>3</v>
      </c>
      <c r="J29" s="47"/>
      <c r="K29" s="47"/>
    </row>
    <row r="30" spans="1:11" ht="27" customHeight="1" x14ac:dyDescent="0.25">
      <c r="A30" s="55"/>
      <c r="B30" s="60"/>
      <c r="C30" s="61"/>
      <c r="D30" s="47" t="s">
        <v>189</v>
      </c>
      <c r="E30" s="47"/>
      <c r="F30" s="6" t="s">
        <v>79</v>
      </c>
      <c r="G30" s="7" t="s">
        <v>78</v>
      </c>
      <c r="H30" s="21">
        <v>3</v>
      </c>
      <c r="I30" s="21">
        <v>3</v>
      </c>
      <c r="J30" s="47"/>
      <c r="K30" s="47"/>
    </row>
    <row r="31" spans="1:11" ht="27" customHeight="1" x14ac:dyDescent="0.25">
      <c r="A31" s="53" t="s">
        <v>34</v>
      </c>
      <c r="B31" s="49" t="s">
        <v>35</v>
      </c>
      <c r="C31" s="50"/>
      <c r="D31" s="47" t="s">
        <v>148</v>
      </c>
      <c r="E31" s="47"/>
      <c r="F31" s="21" t="s">
        <v>46</v>
      </c>
      <c r="G31" s="21" t="s">
        <v>58</v>
      </c>
      <c r="H31" s="21">
        <v>3</v>
      </c>
      <c r="I31" s="21">
        <v>3</v>
      </c>
      <c r="J31" s="47" t="s">
        <v>6</v>
      </c>
      <c r="K31" s="47"/>
    </row>
    <row r="32" spans="1:11" ht="27" customHeight="1" x14ac:dyDescent="0.25">
      <c r="A32" s="54"/>
      <c r="B32" s="48" t="s">
        <v>98</v>
      </c>
      <c r="C32" s="48"/>
      <c r="D32" s="47" t="s">
        <v>190</v>
      </c>
      <c r="E32" s="47"/>
      <c r="F32" s="6" t="s">
        <v>195</v>
      </c>
      <c r="G32" s="7" t="s">
        <v>191</v>
      </c>
      <c r="H32" s="21">
        <v>4</v>
      </c>
      <c r="I32" s="21">
        <v>1.85</v>
      </c>
      <c r="J32" s="47"/>
      <c r="K32" s="47"/>
    </row>
    <row r="33" spans="1:11" ht="27" customHeight="1" x14ac:dyDescent="0.25">
      <c r="A33" s="54"/>
      <c r="B33" s="48" t="s">
        <v>37</v>
      </c>
      <c r="C33" s="48"/>
      <c r="D33" s="47" t="s">
        <v>147</v>
      </c>
      <c r="E33" s="47"/>
      <c r="F33" s="21" t="s">
        <v>146</v>
      </c>
      <c r="G33" s="21" t="s">
        <v>58</v>
      </c>
      <c r="H33" s="21">
        <v>2</v>
      </c>
      <c r="I33" s="21">
        <v>2</v>
      </c>
      <c r="J33" s="47" t="s">
        <v>6</v>
      </c>
      <c r="K33" s="47"/>
    </row>
    <row r="34" spans="1:11" ht="27" customHeight="1" x14ac:dyDescent="0.25">
      <c r="A34" s="54"/>
      <c r="B34" s="48" t="s">
        <v>37</v>
      </c>
      <c r="C34" s="48"/>
      <c r="D34" s="47" t="s">
        <v>38</v>
      </c>
      <c r="E34" s="47"/>
      <c r="F34" s="21" t="s">
        <v>7</v>
      </c>
      <c r="G34" s="21" t="s">
        <v>58</v>
      </c>
      <c r="H34" s="21">
        <v>2</v>
      </c>
      <c r="I34" s="21">
        <v>2</v>
      </c>
      <c r="J34" s="47" t="s">
        <v>6</v>
      </c>
      <c r="K34" s="47"/>
    </row>
    <row r="35" spans="1:11" ht="27" customHeight="1" x14ac:dyDescent="0.25">
      <c r="A35" s="54"/>
      <c r="B35" s="48" t="s">
        <v>37</v>
      </c>
      <c r="C35" s="48"/>
      <c r="D35" s="47" t="s">
        <v>145</v>
      </c>
      <c r="E35" s="47"/>
      <c r="F35" s="21" t="s">
        <v>144</v>
      </c>
      <c r="G35" s="21" t="s">
        <v>58</v>
      </c>
      <c r="H35" s="21">
        <v>2</v>
      </c>
      <c r="I35" s="21">
        <v>2</v>
      </c>
      <c r="J35" s="47" t="s">
        <v>6</v>
      </c>
      <c r="K35" s="47"/>
    </row>
    <row r="36" spans="1:11" ht="27" customHeight="1" x14ac:dyDescent="0.25">
      <c r="A36" s="55"/>
      <c r="B36" s="48" t="s">
        <v>37</v>
      </c>
      <c r="C36" s="48"/>
      <c r="D36" s="47" t="s">
        <v>143</v>
      </c>
      <c r="E36" s="47"/>
      <c r="F36" s="21" t="s">
        <v>36</v>
      </c>
      <c r="G36" s="21" t="s">
        <v>58</v>
      </c>
      <c r="H36" s="21">
        <v>2</v>
      </c>
      <c r="I36" s="21">
        <v>2</v>
      </c>
      <c r="J36" s="47" t="s">
        <v>6</v>
      </c>
      <c r="K36" s="47"/>
    </row>
    <row r="37" spans="1:11" ht="27" customHeight="1" x14ac:dyDescent="0.25">
      <c r="A37" s="23" t="s">
        <v>39</v>
      </c>
      <c r="B37" s="48" t="s">
        <v>39</v>
      </c>
      <c r="C37" s="48"/>
      <c r="D37" s="47" t="s">
        <v>142</v>
      </c>
      <c r="E37" s="47"/>
      <c r="F37" s="21" t="s">
        <v>193</v>
      </c>
      <c r="G37" s="21" t="s">
        <v>58</v>
      </c>
      <c r="H37" s="26">
        <v>10</v>
      </c>
      <c r="I37" s="26">
        <v>10</v>
      </c>
      <c r="J37" s="47" t="s">
        <v>6</v>
      </c>
      <c r="K37" s="47"/>
    </row>
    <row r="38" spans="1:11" ht="21" customHeight="1" x14ac:dyDescent="0.25">
      <c r="A38" s="51" t="s">
        <v>40</v>
      </c>
      <c r="B38" s="51"/>
      <c r="C38" s="51"/>
      <c r="D38" s="51"/>
      <c r="E38" s="51"/>
      <c r="F38" s="51"/>
      <c r="G38" s="51"/>
      <c r="H38" s="27">
        <v>100</v>
      </c>
      <c r="I38" s="23">
        <f>SUM(I12:I37)+K6</f>
        <v>96.949999999999989</v>
      </c>
      <c r="J38" s="44" t="s">
        <v>59</v>
      </c>
      <c r="K38" s="44"/>
    </row>
    <row r="39" spans="1:11" x14ac:dyDescent="0.25">
      <c r="A39" s="24" t="s">
        <v>41</v>
      </c>
      <c r="B39" s="52" t="s">
        <v>42</v>
      </c>
      <c r="C39" s="52"/>
      <c r="D39" s="52"/>
      <c r="E39" s="52"/>
      <c r="F39" s="52"/>
      <c r="G39" s="52"/>
      <c r="H39" s="52"/>
      <c r="I39" s="52"/>
      <c r="J39" s="52"/>
      <c r="K39" s="52"/>
    </row>
    <row r="40" spans="1:11" x14ac:dyDescent="0.25">
      <c r="A40" s="43" t="s">
        <v>43</v>
      </c>
      <c r="B40" s="43"/>
      <c r="C40" s="43"/>
      <c r="D40" s="43"/>
      <c r="E40" s="43"/>
      <c r="F40" s="43"/>
      <c r="G40" s="43"/>
      <c r="H40" s="43"/>
      <c r="I40" s="43"/>
      <c r="J40" s="43"/>
      <c r="K40" s="43"/>
    </row>
    <row r="41" spans="1:11" ht="45" customHeight="1" x14ac:dyDescent="0.25">
      <c r="A41" s="43" t="s">
        <v>44</v>
      </c>
      <c r="B41" s="43"/>
      <c r="C41" s="43"/>
      <c r="D41" s="43"/>
      <c r="E41" s="43"/>
      <c r="F41" s="43"/>
      <c r="G41" s="43"/>
      <c r="H41" s="43"/>
      <c r="I41" s="43"/>
      <c r="J41" s="43"/>
      <c r="K41" s="43"/>
    </row>
    <row r="42" spans="1:11" ht="39" customHeight="1" x14ac:dyDescent="0.25">
      <c r="A42" s="43" t="s">
        <v>45</v>
      </c>
      <c r="B42" s="43"/>
      <c r="C42" s="43"/>
      <c r="D42" s="43"/>
      <c r="E42" s="43"/>
      <c r="F42" s="43"/>
      <c r="G42" s="43"/>
      <c r="H42" s="43"/>
      <c r="I42" s="43"/>
      <c r="J42" s="43"/>
      <c r="K42" s="43"/>
    </row>
  </sheetData>
  <mergeCells count="101">
    <mergeCell ref="B19:C21"/>
    <mergeCell ref="B22:C24"/>
    <mergeCell ref="B33:C36"/>
    <mergeCell ref="B31:C31"/>
    <mergeCell ref="D16:E16"/>
    <mergeCell ref="D17:E17"/>
    <mergeCell ref="D18:E18"/>
    <mergeCell ref="D27:E27"/>
    <mergeCell ref="D31:E31"/>
    <mergeCell ref="D32:E32"/>
    <mergeCell ref="D33:E33"/>
    <mergeCell ref="D34:E34"/>
    <mergeCell ref="J37:K37"/>
    <mergeCell ref="J35:K35"/>
    <mergeCell ref="J36:K36"/>
    <mergeCell ref="J31:K31"/>
    <mergeCell ref="J28:K28"/>
    <mergeCell ref="D35:E35"/>
    <mergeCell ref="D36:E36"/>
    <mergeCell ref="D37:E37"/>
    <mergeCell ref="A38:G38"/>
    <mergeCell ref="B39:K39"/>
    <mergeCell ref="A40:K40"/>
    <mergeCell ref="A41:K41"/>
    <mergeCell ref="A42:K42"/>
    <mergeCell ref="J38:K38"/>
    <mergeCell ref="J19:K19"/>
    <mergeCell ref="J20:K20"/>
    <mergeCell ref="J21:K21"/>
    <mergeCell ref="J22:K22"/>
    <mergeCell ref="J23:K23"/>
    <mergeCell ref="J24:K24"/>
    <mergeCell ref="B25:C25"/>
    <mergeCell ref="B32:C32"/>
    <mergeCell ref="B37:C37"/>
    <mergeCell ref="D25:E25"/>
    <mergeCell ref="D26:E26"/>
    <mergeCell ref="J32:K32"/>
    <mergeCell ref="J33:K33"/>
    <mergeCell ref="J34:K34"/>
    <mergeCell ref="J25:K25"/>
    <mergeCell ref="J26:K26"/>
    <mergeCell ref="J27:K27"/>
    <mergeCell ref="D19:E19"/>
    <mergeCell ref="B11:C11"/>
    <mergeCell ref="J11:K11"/>
    <mergeCell ref="J12:K12"/>
    <mergeCell ref="D11:E11"/>
    <mergeCell ref="D12:E12"/>
    <mergeCell ref="A9:A10"/>
    <mergeCell ref="B9:E9"/>
    <mergeCell ref="F9:K9"/>
    <mergeCell ref="B10:E10"/>
    <mergeCell ref="D5:E5"/>
    <mergeCell ref="D6:E6"/>
    <mergeCell ref="F5:G5"/>
    <mergeCell ref="F6:G6"/>
    <mergeCell ref="D28:E28"/>
    <mergeCell ref="D29:E29"/>
    <mergeCell ref="F10:K10"/>
    <mergeCell ref="A1:K1"/>
    <mergeCell ref="B2:K2"/>
    <mergeCell ref="B3:D3"/>
    <mergeCell ref="F3:K3"/>
    <mergeCell ref="A4:K4"/>
    <mergeCell ref="I6:J6"/>
    <mergeCell ref="I5:J5"/>
    <mergeCell ref="A5:B5"/>
    <mergeCell ref="A6:B6"/>
    <mergeCell ref="I7:J7"/>
    <mergeCell ref="I8:J8"/>
    <mergeCell ref="A7:B7"/>
    <mergeCell ref="A8:B8"/>
    <mergeCell ref="D7:E7"/>
    <mergeCell ref="D8:E8"/>
    <mergeCell ref="F7:G7"/>
    <mergeCell ref="F8:G8"/>
    <mergeCell ref="A26:A30"/>
    <mergeCell ref="A31:A36"/>
    <mergeCell ref="J29:K29"/>
    <mergeCell ref="D30:E30"/>
    <mergeCell ref="J30:K30"/>
    <mergeCell ref="A12:A13"/>
    <mergeCell ref="A14:A25"/>
    <mergeCell ref="B12:C13"/>
    <mergeCell ref="B14:C18"/>
    <mergeCell ref="B26:C30"/>
    <mergeCell ref="J13:K13"/>
    <mergeCell ref="J14:K14"/>
    <mergeCell ref="J15:K15"/>
    <mergeCell ref="J16:K16"/>
    <mergeCell ref="J17:K17"/>
    <mergeCell ref="J18:K18"/>
    <mergeCell ref="D20:E20"/>
    <mergeCell ref="D21:E21"/>
    <mergeCell ref="D22:E22"/>
    <mergeCell ref="D23:E23"/>
    <mergeCell ref="D24:E24"/>
    <mergeCell ref="D13:E13"/>
    <mergeCell ref="D14:E14"/>
    <mergeCell ref="D15:E15"/>
  </mergeCells>
  <phoneticPr fontId="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一、部门预算项目支出绩效自评结果汇总表</vt:lpstr>
      <vt:lpstr>1.“巾帼扶贫车间”培训就业经费</vt:lpstr>
      <vt:lpstr>2.全省妇女及儿童发展经费</vt:lpstr>
      <vt:lpstr>'1.“巾帼扶贫车间”培训就业经费'!Print_Titles</vt:lpstr>
      <vt:lpstr>'2.全省妇女及儿童发展经费'!Print_Titles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p:lastModifiedBy>
  <cp:lastPrinted>2022-03-15T09:41:00Z</cp:lastPrinted>
  <dcterms:created xsi:type="dcterms:W3CDTF">2018-12-06T00:45:00Z</dcterms:created>
  <dcterms:modified xsi:type="dcterms:W3CDTF">2022-08-17T07:55:20Z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22C65AA05F484DD7AE688FFCEC82AAD5</vt:lpwstr>
  </property>
</Properties>
</file>